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portal.fcsa.gov.ae/en-us/D_KnowledgeLibrary/Statistics/011 نشر البيانات/فريق النشر/النشرات الاحصائية 2020/Pending/جودة الهواء المحيط 2019/"/>
    </mc:Choice>
  </mc:AlternateContent>
  <bookViews>
    <workbookView xWindow="0" yWindow="0" windowWidth="19200" windowHeight="6435" tabRatio="709" activeTab="10"/>
  </bookViews>
  <sheets>
    <sheet name=" الفهرسContects  " sheetId="25" r:id="rId1"/>
    <sheet name="Metadataبيانات وصفية " sheetId="31" r:id="rId2"/>
    <sheet name="المواصفاتStandards " sheetId="23" r:id="rId3"/>
    <sheet name="1" sheetId="11" r:id="rId4"/>
    <sheet name="2" sheetId="26" r:id="rId5"/>
    <sheet name="3" sheetId="28" r:id="rId6"/>
    <sheet name="4" sheetId="29" r:id="rId7"/>
    <sheet name="9-5" sheetId="13" r:id="rId8"/>
    <sheet name="14-10" sheetId="14" r:id="rId9"/>
    <sheet name="19-15" sheetId="15" r:id="rId10"/>
    <sheet name="24-20" sheetId="16" r:id="rId11"/>
  </sheets>
  <definedNames>
    <definedName name="_xlnm.Print_Area" localSheetId="3">'1'!$A$1:$P$44</definedName>
    <definedName name="_xlnm.Print_Area" localSheetId="8">'14-10'!$A$1:$Q$40</definedName>
    <definedName name="_xlnm.Print_Area" localSheetId="9">'19-15'!$A$1:$Q$74</definedName>
    <definedName name="_xlnm.Print_Area" localSheetId="4">'2'!$A$1:$S$30</definedName>
    <definedName name="_xlnm.Print_Area" localSheetId="10">'24-20'!$A$1:$Q$53</definedName>
    <definedName name="_xlnm.Print_Area" localSheetId="5">'3'!$A$1:$S$25</definedName>
    <definedName name="_xlnm.Print_Area" localSheetId="6">'4'!$A$1:$U$22</definedName>
    <definedName name="_xlnm.Print_Area" localSheetId="7">'9-5'!$A$1:$Q$102</definedName>
    <definedName name="_xlnm.Print_Area" localSheetId="2">'المواصفاتStandards '!$A$2:$I$17</definedName>
    <definedName name="_xlnm.Print_Titles" localSheetId="0">' الفهرسContects  '!$4:$4</definedName>
    <definedName name="_xlnm.Print_Titles" localSheetId="4">'2'!$3:$9</definedName>
  </definedNames>
  <calcPr calcId="152511"/>
</workbook>
</file>

<file path=xl/calcChain.xml><?xml version="1.0" encoding="utf-8"?>
<calcChain xmlns="http://schemas.openxmlformats.org/spreadsheetml/2006/main">
  <c r="K12" i="11" l="1"/>
  <c r="I12" i="11" l="1"/>
  <c r="H38" i="11" l="1"/>
  <c r="G12" i="11" l="1"/>
  <c r="O11" i="11"/>
  <c r="M11" i="11"/>
  <c r="K11" i="11"/>
  <c r="I11" i="11"/>
  <c r="G11" i="11"/>
  <c r="E11" i="11"/>
  <c r="B6" i="25" l="1"/>
  <c r="B7" i="25" s="1"/>
  <c r="B8" i="25" s="1"/>
  <c r="B9" i="25" s="1"/>
  <c r="B10" i="25" s="1"/>
  <c r="B11" i="25" s="1"/>
  <c r="B12" i="25" s="1"/>
  <c r="B13" i="25" s="1"/>
  <c r="B14" i="25" s="1"/>
  <c r="B15" i="25" s="1"/>
  <c r="B16" i="25" s="1"/>
  <c r="B17" i="25" s="1"/>
  <c r="B18" i="25" s="1"/>
  <c r="B19" i="25" s="1"/>
  <c r="B20" i="25" s="1"/>
  <c r="B21" i="25" s="1"/>
  <c r="B22" i="25" s="1"/>
  <c r="B23" i="25" s="1"/>
  <c r="B24" i="25" s="1"/>
  <c r="B25" i="25" s="1"/>
  <c r="B26" i="25" s="1"/>
  <c r="B27" i="25" s="1"/>
  <c r="B28" i="25" s="1"/>
  <c r="B12" i="11" l="1"/>
  <c r="E12" i="11" s="1"/>
  <c r="B10" i="11"/>
  <c r="M10" i="11" l="1"/>
  <c r="E10" i="11"/>
  <c r="I10" i="11"/>
  <c r="G10" i="11"/>
  <c r="K10" i="11"/>
  <c r="O10" i="11"/>
  <c r="B8" i="11"/>
  <c r="K8" i="11" l="1"/>
  <c r="G8" i="11"/>
  <c r="M8" i="11"/>
  <c r="I8" i="11"/>
  <c r="E8" i="11"/>
  <c r="I9" i="11"/>
  <c r="M9" i="11"/>
  <c r="O9" i="11"/>
  <c r="G9" i="11"/>
  <c r="E9" i="11"/>
  <c r="K9" i="11"/>
  <c r="C8" i="11"/>
  <c r="C9" i="11"/>
  <c r="C10" i="11"/>
  <c r="C11" i="11"/>
  <c r="C12" i="11"/>
</calcChain>
</file>

<file path=xl/sharedStrings.xml><?xml version="1.0" encoding="utf-8"?>
<sst xmlns="http://schemas.openxmlformats.org/spreadsheetml/2006/main" count="2094" uniqueCount="475">
  <si>
    <t>Deira</t>
  </si>
  <si>
    <t>Karama</t>
  </si>
  <si>
    <t>اسم المحطة</t>
  </si>
  <si>
    <t>Station Name</t>
  </si>
  <si>
    <t>وسط المدينة</t>
  </si>
  <si>
    <t>مدرسة خليفة</t>
  </si>
  <si>
    <t>شارع حمدان</t>
  </si>
  <si>
    <t>جانب الطريق</t>
  </si>
  <si>
    <t>Hamdan Street</t>
  </si>
  <si>
    <t>Industrial</t>
  </si>
  <si>
    <t>Gayathi School</t>
  </si>
  <si>
    <t>Liwa Oasis</t>
  </si>
  <si>
    <t>Residential</t>
  </si>
  <si>
    <t xml:space="preserve">صناعية </t>
  </si>
  <si>
    <t>مصفح</t>
  </si>
  <si>
    <t>صناعية</t>
  </si>
  <si>
    <t>Source: Statistical Center -Abu Dhabi from  Environment Agency - Abu Dhabi.</t>
  </si>
  <si>
    <t>الجدول</t>
  </si>
  <si>
    <t>Table</t>
  </si>
  <si>
    <t>المصدر :  مركز الإحصاء - أبوظبي عن هيئة البيئة - أبوظبي.</t>
  </si>
  <si>
    <t>البريرات</t>
  </si>
  <si>
    <t>الجير</t>
  </si>
  <si>
    <t>القاسمية</t>
  </si>
  <si>
    <t>Ajman</t>
  </si>
  <si>
    <t xml:space="preserve">Ras Al-Khaimah </t>
  </si>
  <si>
    <t xml:space="preserve">رأس الخيمة </t>
  </si>
  <si>
    <t xml:space="preserve">المجموع </t>
  </si>
  <si>
    <t xml:space="preserve">Total </t>
  </si>
  <si>
    <t>%</t>
  </si>
  <si>
    <t xml:space="preserve">الرقم </t>
  </si>
  <si>
    <t>Number</t>
  </si>
  <si>
    <t xml:space="preserve">الشكل </t>
  </si>
  <si>
    <t>Figure</t>
  </si>
  <si>
    <t xml:space="preserve">وسط المدينة </t>
  </si>
  <si>
    <t>Khadejah School</t>
  </si>
  <si>
    <t>Khalifa School</t>
  </si>
  <si>
    <t>Al Maqta</t>
  </si>
  <si>
    <t>Khalifa City A</t>
  </si>
  <si>
    <t>Baniyas School</t>
  </si>
  <si>
    <t xml:space="preserve">Mussafah </t>
  </si>
  <si>
    <t>Al Mafraq</t>
  </si>
  <si>
    <t>Al Ain Street</t>
  </si>
  <si>
    <t>Al Ain Islamic Institute</t>
  </si>
  <si>
    <t>Al Tawia</t>
  </si>
  <si>
    <t xml:space="preserve">Zakher </t>
  </si>
  <si>
    <t>Sweihan</t>
  </si>
  <si>
    <t>Al Qua'a</t>
  </si>
  <si>
    <t xml:space="preserve">Bida Zayed </t>
  </si>
  <si>
    <t xml:space="preserve">Ruwais </t>
  </si>
  <si>
    <t xml:space="preserve">يناير </t>
  </si>
  <si>
    <t>فبراير</t>
  </si>
  <si>
    <t>مارس</t>
  </si>
  <si>
    <t xml:space="preserve">ابريل </t>
  </si>
  <si>
    <t>مايو</t>
  </si>
  <si>
    <t>يونيو</t>
  </si>
  <si>
    <t>يوليو</t>
  </si>
  <si>
    <t>أغسطس</t>
  </si>
  <si>
    <t>سبتمبر</t>
  </si>
  <si>
    <t>اكتوبر</t>
  </si>
  <si>
    <t xml:space="preserve">نوفمبر </t>
  </si>
  <si>
    <t>Jan.</t>
  </si>
  <si>
    <t>Feb.</t>
  </si>
  <si>
    <t>May</t>
  </si>
  <si>
    <t>June</t>
  </si>
  <si>
    <t>July</t>
  </si>
  <si>
    <t>Sept.</t>
  </si>
  <si>
    <t>Oct.</t>
  </si>
  <si>
    <t>Nov.</t>
  </si>
  <si>
    <t>Dec.</t>
  </si>
  <si>
    <t>مدرسة خديجة</t>
  </si>
  <si>
    <t>المقطع</t>
  </si>
  <si>
    <t>مدرسة بني ياس</t>
  </si>
  <si>
    <t>المفرق</t>
  </si>
  <si>
    <t xml:space="preserve"> شارع العين</t>
  </si>
  <si>
    <t>مدرسة العين</t>
  </si>
  <si>
    <t>الطوية</t>
  </si>
  <si>
    <t>زاخر</t>
  </si>
  <si>
    <t>سويحان</t>
  </si>
  <si>
    <t>القوع</t>
  </si>
  <si>
    <t xml:space="preserve"> بدع زايد</t>
  </si>
  <si>
    <t>حبشان</t>
  </si>
  <si>
    <t>الرويس</t>
  </si>
  <si>
    <t>مدرسة غياثي</t>
  </si>
  <si>
    <t>واحة ليوا</t>
  </si>
  <si>
    <t xml:space="preserve">نوع موقع المحطة </t>
  </si>
  <si>
    <t xml:space="preserve">Type of Location </t>
  </si>
  <si>
    <t>Traffic</t>
  </si>
  <si>
    <t>Down Town</t>
  </si>
  <si>
    <t>Remote</t>
  </si>
  <si>
    <t>الكرامة</t>
  </si>
  <si>
    <t>مطار دبي</t>
  </si>
  <si>
    <t>حتا</t>
  </si>
  <si>
    <t>ميناء جبل علي</t>
  </si>
  <si>
    <t>شارع الشيخ زايد</t>
  </si>
  <si>
    <t>شارع الشيخ محمد بن زايد</t>
  </si>
  <si>
    <t>Zabeel Park</t>
  </si>
  <si>
    <t>Jebel Ali Village</t>
  </si>
  <si>
    <t>Emirates Hills</t>
  </si>
  <si>
    <t>Dubai Airport</t>
  </si>
  <si>
    <t>Mushrif</t>
  </si>
  <si>
    <t>Hatta</t>
  </si>
  <si>
    <t>Jebel Ali Port</t>
  </si>
  <si>
    <t>Warsan</t>
  </si>
  <si>
    <t>Shk. Zayed Road</t>
  </si>
  <si>
    <t>Sheikh Mohd. Bin Zayed Rd.</t>
  </si>
  <si>
    <t xml:space="preserve">Industrial </t>
  </si>
  <si>
    <t xml:space="preserve"> حضرية/ سكنية</t>
  </si>
  <si>
    <t>حضرية/ سكنية</t>
  </si>
  <si>
    <t xml:space="preserve">صناعية  </t>
  </si>
  <si>
    <t xml:space="preserve">Source : Dubai statistical center- Dubai Municipality </t>
  </si>
  <si>
    <t>ديره</t>
  </si>
  <si>
    <t>حديقة زعبيل</t>
  </si>
  <si>
    <t>قرية جبل علي</t>
  </si>
  <si>
    <t>ورسان</t>
  </si>
  <si>
    <t xml:space="preserve"> صناعية</t>
  </si>
  <si>
    <t xml:space="preserve">Source : Dubai Statistical center- Dubai Municipality </t>
  </si>
  <si>
    <t xml:space="preserve">سكنية </t>
  </si>
  <si>
    <t>Kalba</t>
  </si>
  <si>
    <t>الحمرية</t>
  </si>
  <si>
    <t>كلباء</t>
  </si>
  <si>
    <t>Al hummariah</t>
  </si>
  <si>
    <t>الحميدية</t>
  </si>
  <si>
    <t xml:space="preserve">Al hamediah </t>
  </si>
  <si>
    <t>Al Jeer</t>
  </si>
  <si>
    <t>Al Burairat</t>
  </si>
  <si>
    <t>AL Qasmiah</t>
  </si>
  <si>
    <t>غليلة</t>
  </si>
  <si>
    <t>Ghalilah</t>
  </si>
  <si>
    <t>الشارقة</t>
  </si>
  <si>
    <t xml:space="preserve">Abu Dhabi  </t>
  </si>
  <si>
    <t>Sharjah</t>
  </si>
  <si>
    <t>نائية</t>
  </si>
  <si>
    <t>Urban/Residential</t>
  </si>
  <si>
    <t>مدينة خليفة أ</t>
  </si>
  <si>
    <t xml:space="preserve"> µg/m³</t>
  </si>
  <si>
    <t>CO</t>
  </si>
  <si>
    <t xml:space="preserve">ورسان </t>
  </si>
  <si>
    <t xml:space="preserve">قرية جبل علي </t>
  </si>
  <si>
    <t>المشرف</t>
  </si>
  <si>
    <t xml:space="preserve">ديرة </t>
  </si>
  <si>
    <t>Year</t>
  </si>
  <si>
    <t xml:space="preserve">الملوثات المرصودة </t>
  </si>
  <si>
    <t xml:space="preserve">الحد الأقصى المسموح به </t>
  </si>
  <si>
    <t xml:space="preserve">وحدة القياس </t>
  </si>
  <si>
    <t xml:space="preserve">الفترة الزمنية للقياس </t>
  </si>
  <si>
    <t xml:space="preserve">Monitored  pollutant </t>
  </si>
  <si>
    <t>Time of measurement</t>
  </si>
  <si>
    <t>الأغبرة المستنشقة</t>
  </si>
  <si>
    <t xml:space="preserve">الغازات المستنشقة </t>
  </si>
  <si>
    <t>ساعة</t>
  </si>
  <si>
    <t>Breathable gases</t>
  </si>
  <si>
    <t xml:space="preserve">ملوثات غازية أخرى ذات علاقة </t>
  </si>
  <si>
    <t>سنة</t>
  </si>
  <si>
    <t xml:space="preserve">أول أكسيد الكربون </t>
  </si>
  <si>
    <t xml:space="preserve">الأوزون الأرضي </t>
  </si>
  <si>
    <t>ثاني أكسيد النيتروجين</t>
  </si>
  <si>
    <t xml:space="preserve">ثاني أكسيد الكبريت </t>
  </si>
  <si>
    <t>PM10</t>
  </si>
  <si>
    <t xml:space="preserve"> Standards of air quality monitoring according to (the Cabinet Decree (12) of 2006 regarding concerning protection of air from pollution</t>
  </si>
  <si>
    <t>ميكروجرام / متر مكعب</t>
  </si>
  <si>
    <t>ميلجرام / متر مكعب</t>
  </si>
  <si>
    <t>Breathable Particles (With size less than 10 micron)</t>
  </si>
  <si>
    <t>أبوظبي</t>
  </si>
  <si>
    <t>Total</t>
  </si>
  <si>
    <t>المجموع</t>
  </si>
  <si>
    <t xml:space="preserve"> 1 DAY (24 Hours)</t>
  </si>
  <si>
    <t>1 Hour</t>
  </si>
  <si>
    <t>8 Hours</t>
  </si>
  <si>
    <t>Other ambient air relevant pollutants</t>
  </si>
  <si>
    <t>Maximum Allowable Limit</t>
  </si>
  <si>
    <t>ديسمبر</t>
  </si>
  <si>
    <t>المصدر : مركز دبي للإحصاء -  بلدية دبي</t>
  </si>
  <si>
    <t>سكنية</t>
  </si>
  <si>
    <t>حديقة مشرف</t>
  </si>
  <si>
    <t xml:space="preserve">Mushrif Park </t>
  </si>
  <si>
    <t xml:space="preserve">  سكنية</t>
  </si>
  <si>
    <t xml:space="preserve"> سكنية</t>
  </si>
  <si>
    <t>الجسيمات القابلة للاستنشاق (قطرها  أقل من 10 ميكرون)</t>
  </si>
  <si>
    <t>يوم (24 ساعة)</t>
  </si>
  <si>
    <t>8 ساعات</t>
  </si>
  <si>
    <t>المراجع: معجم مصطلحات الإحصاءات البيئية - الأمم المتحدة - نيويورك 1997، وبعض المراجع الدولية الأخرى.</t>
  </si>
  <si>
    <t xml:space="preserve">إبريل </t>
  </si>
  <si>
    <t>تلال الإمارات</t>
  </si>
  <si>
    <t>إبريل</t>
  </si>
  <si>
    <t>أكتوبر</t>
  </si>
  <si>
    <t>Unit of Measurement</t>
  </si>
  <si>
    <t>دبي</t>
  </si>
  <si>
    <t>Dubai</t>
  </si>
  <si>
    <t xml:space="preserve">Station Location Type  </t>
  </si>
  <si>
    <t xml:space="preserve">نوع موقع المحطة             </t>
  </si>
  <si>
    <t>عجمان</t>
  </si>
  <si>
    <t xml:space="preserve">  Residential </t>
  </si>
  <si>
    <t xml:space="preserve"> Industrial </t>
  </si>
  <si>
    <t xml:space="preserve">  Traffic </t>
  </si>
  <si>
    <t xml:space="preserve">منطقة مرجعية </t>
  </si>
  <si>
    <t xml:space="preserve">Reference area </t>
  </si>
  <si>
    <t xml:space="preserve"> نائية  </t>
  </si>
  <si>
    <t>Shk. Mohd. Bin Zayed Road</t>
  </si>
  <si>
    <t xml:space="preserve">نائية </t>
  </si>
  <si>
    <t xml:space="preserve">ميناء جبل علي </t>
  </si>
  <si>
    <t>المصــدر: المركز الوطني للأرصاد .</t>
  </si>
  <si>
    <t>Source: National Center of Meteorology</t>
  </si>
  <si>
    <t xml:space="preserve">منطقة صناعية مرجعية </t>
  </si>
  <si>
    <t>منطقة مرجعية</t>
  </si>
  <si>
    <t>Reference</t>
  </si>
  <si>
    <t>Reference-Industrial</t>
  </si>
  <si>
    <t xml:space="preserve">Habshan </t>
  </si>
  <si>
    <t>المصدر : المركز الوطني للأرصاد</t>
  </si>
  <si>
    <t xml:space="preserve"> مواصفات مراقبة جودة الهواء حسب نظام حماية الهواء من التلوث (قرار مجلس الوزراء رقم (12) لعام 2006</t>
  </si>
  <si>
    <r>
      <t>mg/m</t>
    </r>
    <r>
      <rPr>
        <vertAlign val="superscript"/>
        <sz val="9"/>
        <color theme="1"/>
        <rFont val="Arial"/>
        <family val="2"/>
      </rPr>
      <t>3</t>
    </r>
  </si>
  <si>
    <r>
      <t>O</t>
    </r>
    <r>
      <rPr>
        <b/>
        <vertAlign val="subscript"/>
        <sz val="9"/>
        <color rgb="FF000000"/>
        <rFont val="Arial"/>
        <family val="2"/>
      </rPr>
      <t>3</t>
    </r>
  </si>
  <si>
    <r>
      <t>NO</t>
    </r>
    <r>
      <rPr>
        <b/>
        <vertAlign val="subscript"/>
        <sz val="9"/>
        <color rgb="FF000000"/>
        <rFont val="Arial"/>
        <family val="2"/>
      </rPr>
      <t>2</t>
    </r>
  </si>
  <si>
    <r>
      <t>SO</t>
    </r>
    <r>
      <rPr>
        <b/>
        <vertAlign val="subscript"/>
        <sz val="9"/>
        <color rgb="FF000000"/>
        <rFont val="Arial"/>
        <family val="2"/>
      </rPr>
      <t>2</t>
    </r>
  </si>
  <si>
    <r>
      <t xml:space="preserve">الجسيمات القابلة للاستنشاق (قطرها  أقل من </t>
    </r>
    <r>
      <rPr>
        <b/>
        <sz val="9"/>
        <color theme="0"/>
        <rFont val="Arial"/>
        <family val="2"/>
      </rPr>
      <t>10</t>
    </r>
    <r>
      <rPr>
        <b/>
        <sz val="10"/>
        <color theme="0"/>
        <rFont val="Arial"/>
        <family val="2"/>
      </rPr>
      <t xml:space="preserve"> ميكرون)</t>
    </r>
  </si>
  <si>
    <t xml:space="preserve"> (PM-10)</t>
  </si>
  <si>
    <t>ميكروجرام/متر مكعب</t>
  </si>
  <si>
    <t>ثاني اكسيد الكبريت</t>
  </si>
  <si>
    <t>ثاني اكسيد النيتروجين</t>
  </si>
  <si>
    <t>الأوزون الارضي</t>
  </si>
  <si>
    <t xml:space="preserve"> أول أكسيد الكربون </t>
  </si>
  <si>
    <r>
      <t>SO</t>
    </r>
    <r>
      <rPr>
        <b/>
        <vertAlign val="subscript"/>
        <sz val="9"/>
        <color theme="0"/>
        <rFont val="Arial"/>
        <family val="2"/>
      </rPr>
      <t>2</t>
    </r>
  </si>
  <si>
    <r>
      <t>NO</t>
    </r>
    <r>
      <rPr>
        <b/>
        <vertAlign val="subscript"/>
        <sz val="9"/>
        <color theme="0"/>
        <rFont val="Arial"/>
        <family val="2"/>
      </rPr>
      <t>2</t>
    </r>
  </si>
  <si>
    <r>
      <t>O</t>
    </r>
    <r>
      <rPr>
        <b/>
        <vertAlign val="subscript"/>
        <sz val="9"/>
        <color theme="0"/>
        <rFont val="Arial"/>
        <family val="2"/>
      </rPr>
      <t>3</t>
    </r>
  </si>
  <si>
    <t>ميلجرام/متر مكعب</t>
  </si>
  <si>
    <t>...</t>
  </si>
  <si>
    <t>Sheikh Mohd. Bin Zayed Road.</t>
  </si>
  <si>
    <t>Sheikh Mohd. Bin Zayed Road</t>
  </si>
  <si>
    <r>
      <t xml:space="preserve">المتوسط السنوي </t>
    </r>
    <r>
      <rPr>
        <b/>
        <vertAlign val="superscript"/>
        <sz val="10"/>
        <color theme="0"/>
        <rFont val="Arial"/>
        <family val="2"/>
      </rPr>
      <t>1</t>
    </r>
  </si>
  <si>
    <r>
      <t>Annual Average</t>
    </r>
    <r>
      <rPr>
        <b/>
        <vertAlign val="superscript"/>
        <sz val="9"/>
        <color theme="0"/>
        <rFont val="Arial"/>
        <family val="2"/>
      </rPr>
      <t xml:space="preserve"> 1</t>
    </r>
  </si>
  <si>
    <t xml:space="preserve">1- المتوسطات السنوية  قد لا تتطابق بسبب التقريب </t>
  </si>
  <si>
    <t>1-Annual averages may not match due to rounding</t>
  </si>
  <si>
    <t>Aug.</t>
  </si>
  <si>
    <t>Ras Al-Khaimah</t>
  </si>
  <si>
    <t xml:space="preserve">رأس  الخيمة </t>
  </si>
  <si>
    <t>Mar.</t>
  </si>
  <si>
    <t>Apr.</t>
  </si>
  <si>
    <t>... : غير متوفر.</t>
  </si>
  <si>
    <t>... : Not available</t>
  </si>
  <si>
    <t>Masfout</t>
  </si>
  <si>
    <t>Manama</t>
  </si>
  <si>
    <t>مصفوت</t>
  </si>
  <si>
    <t xml:space="preserve">منامة </t>
  </si>
  <si>
    <t>Jurf</t>
  </si>
  <si>
    <t>Environment/Central</t>
  </si>
  <si>
    <t xml:space="preserve">الجرف </t>
  </si>
  <si>
    <t>البيئة/ المركزية</t>
  </si>
  <si>
    <t>Emirate</t>
  </si>
  <si>
    <r>
      <t>عجمان</t>
    </r>
    <r>
      <rPr>
        <b/>
        <vertAlign val="superscript"/>
        <sz val="10"/>
        <rFont val="Arial"/>
        <family val="2"/>
      </rPr>
      <t>2</t>
    </r>
  </si>
  <si>
    <r>
      <t>Ajman</t>
    </r>
    <r>
      <rPr>
        <b/>
        <vertAlign val="superscript"/>
        <sz val="9"/>
        <color theme="1"/>
        <rFont val="Arial"/>
        <family val="2"/>
      </rPr>
      <t>2</t>
    </r>
  </si>
  <si>
    <t>المصدر: مركز الاحصاء والتنافسية- حكومة عجمان -دائرة  البلدية والتخطيط</t>
  </si>
  <si>
    <t>Sources</t>
  </si>
  <si>
    <t>مصادر البيانات</t>
  </si>
  <si>
    <t>Q1</t>
  </si>
  <si>
    <t>ضابط الاتصال بالهيئة الاتحادية للتنافسية والاحصاء</t>
  </si>
  <si>
    <t>الوحدة/ القسم</t>
  </si>
  <si>
    <t>إحصاءات القطاعات المنتجة / الطاقة والبيئة والزراعة</t>
  </si>
  <si>
    <t>رقم الهاتف</t>
  </si>
  <si>
    <t>04/6080172</t>
  </si>
  <si>
    <t>البريد الإلكتروني</t>
  </si>
  <si>
    <t>Q2</t>
  </si>
  <si>
    <t>نوع مصادر البيانات</t>
  </si>
  <si>
    <t>Q3</t>
  </si>
  <si>
    <t>خصائص وجمع البيانات</t>
  </si>
  <si>
    <t>Periodicity</t>
  </si>
  <si>
    <t>Q4</t>
  </si>
  <si>
    <t>الدورية</t>
  </si>
  <si>
    <t xml:space="preserve">سنوية </t>
  </si>
  <si>
    <t>Reference period</t>
  </si>
  <si>
    <t>Q5</t>
  </si>
  <si>
    <t>السنة (الفترة) المرجعية</t>
  </si>
  <si>
    <t>Q6</t>
  </si>
  <si>
    <t>لا ينطبق</t>
  </si>
  <si>
    <t>المجتمع المستهدف ونطاق البيانات</t>
  </si>
  <si>
    <t>Q7</t>
  </si>
  <si>
    <t>المجتمع المستهدف</t>
  </si>
  <si>
    <t xml:space="preserve">محطات مراقبة جودة الهواء </t>
  </si>
  <si>
    <t>Q8</t>
  </si>
  <si>
    <t>التغطية الجغرافية</t>
  </si>
  <si>
    <t>Q9</t>
  </si>
  <si>
    <t>التغطية القطاعية</t>
  </si>
  <si>
    <t xml:space="preserve">جودة الهواء المحيط </t>
  </si>
  <si>
    <t>المفاهيم والتصانيف الإحصائية المستخدمة</t>
  </si>
  <si>
    <t>Q10</t>
  </si>
  <si>
    <t>المفاهيم والتعاريف الإحصائية</t>
  </si>
  <si>
    <t>Classification(s) used</t>
  </si>
  <si>
    <t>التصانيف المستخدمة</t>
  </si>
  <si>
    <t xml:space="preserve">سكنية  Residential </t>
  </si>
  <si>
    <t>وسط المدينة Down Town</t>
  </si>
  <si>
    <t xml:space="preserve">صناعية Industrial </t>
  </si>
  <si>
    <t xml:space="preserve"> جانب الطريق Traffic </t>
  </si>
  <si>
    <t xml:space="preserve">منطقة مرجعية Reference area </t>
  </si>
  <si>
    <t xml:space="preserve">Remote نائية  </t>
  </si>
  <si>
    <t>العدد  .No</t>
  </si>
  <si>
    <r>
      <t>الإمارة</t>
    </r>
    <r>
      <rPr>
        <vertAlign val="superscript"/>
        <sz val="10"/>
        <color theme="0"/>
        <rFont val="Arial"/>
        <family val="2"/>
      </rPr>
      <t xml:space="preserve"> 1</t>
    </r>
  </si>
  <si>
    <t xml:space="preserve">1- المتوسطات السنوية قد لا تتطابق بسبب التقريب </t>
  </si>
  <si>
    <t>Source:  Federal Competitiveness and Statistics Authority.</t>
  </si>
  <si>
    <t xml:space="preserve"> Source: Statistics and Competitiveness Center- Government of Ajman - Ajman Municipality &amp; planning Department</t>
  </si>
  <si>
    <t>المصدر: الهيئة الاتحادية للتنافسية والإحصاء.</t>
  </si>
  <si>
    <t>جودة الهواء 2019</t>
  </si>
  <si>
    <t>Air Quality, 2019</t>
  </si>
  <si>
    <t xml:space="preserve"> توزيع العدد والنسبة المئوية لمحطات رصد جودة الهواء العاملة حسب الإمارة ونوع موقع المحطة 2019.</t>
  </si>
  <si>
    <t>Distribution of  Number and Percentage of worked Air Quality Monitoring Stations by Emirate and Station Location Type, 2019.</t>
  </si>
  <si>
    <t>المتوسط الشهري والسنوي لتركيز الجسيمات القابلة للاستنشاق ( قطرها  أقل من 10 ميكرون) حسب المحطة في إمارة دبي 2019.</t>
  </si>
  <si>
    <t>Monthly and Annual Average of Inhalable Particulate Matter  Concentration (PM-10)  by Station in Dubai Emirate, 2019.</t>
  </si>
  <si>
    <t>المتوسط الشهري والسنوي لتركيز ثاني اكسيد الكبريت (SO2) حسب المحطة في إمارة دبي 2019.</t>
  </si>
  <si>
    <t>Monthly and Annual Average of Sulfur Dioxide (SO2) Concentration by Station in Dubai Emirate, 2019.</t>
  </si>
  <si>
    <t>المتوسط الشهري والسنوي لتركيز ثاني أكسيد النيتروجين (NO2) حسب المحطة في إمارة دبي 2019.</t>
  </si>
  <si>
    <t xml:space="preserve">Monthly and Annual Average of Nitrogen Dioxide (NO2) Concentration  by Station in Dubai Emirate, 2019. </t>
  </si>
  <si>
    <t>المتوسط الشهري والسنوي لتركيز الأوزون الأرضي (O3) حسب المحطة في إمارة دبي 2019.</t>
  </si>
  <si>
    <t xml:space="preserve">Monthly and Annual Average of Ground Ozone (O3) Concentration by Station in Dubai Emirate, 2019. </t>
  </si>
  <si>
    <t>المتوسط الشهري والسنوي لتركيز اول أكسيد الكربون (CO) حسب المحطة في إمارة دبي 2019.</t>
  </si>
  <si>
    <t xml:space="preserve">Monthly and Annual Average of Carbon Monoxide (CO) Concentration by Station in Dubai Emirate, 2019. </t>
  </si>
  <si>
    <t xml:space="preserve"> المتوسط الشهري والسنوي لتركيز الجسيمات القابلة للاستنشاق  ( قطرها  أقل من 10 ميكرون) حسب المحطة في إمارة الشارقة 2019.</t>
  </si>
  <si>
    <t xml:space="preserve">Monthly and Annual Average of Inhalable Particulate Matter Concentration (PM-10)  by Station in Sharjah Emirate, 2019. </t>
  </si>
  <si>
    <t>المتوسط الشهري والسنوي لتركيز ثاني أكسيد الكبريت (SO2) حسب المحطة في إمارة الشارقة 2019.</t>
  </si>
  <si>
    <t xml:space="preserve">Monthly and Annual Average of Sulfur Dioxide (SO2) Concentration by Station in Sharjah Emirate, 2019. </t>
  </si>
  <si>
    <t xml:space="preserve"> المتوسط الشهري والسنوي لتركيز ثاني أكسيد النيتروجين (NO2) حسب المحطة في إمارة الشارقة 2019.</t>
  </si>
  <si>
    <t xml:space="preserve">Monthly and Annual Average of Nitrogen dioxide (NO2) Concentration  by Station in Sharajh Emirate, 2019. </t>
  </si>
  <si>
    <t>المتوسط الشهري والسنوي لتركيز الأوزون الأرضي  (O3) حسب المحطة في إمارة الشارقة 2019.</t>
  </si>
  <si>
    <t xml:space="preserve">Monthly and Annual Average of Ground Ozone (O3) Concentration by Station in Sharjah Emirate, 2019. </t>
  </si>
  <si>
    <t>المتوسط الشهري والسنوي لتركيز أول أكسيد الكربون (CO) حسب المحطة في إمارة الشارقة 2019.</t>
  </si>
  <si>
    <t xml:space="preserve">Monthly and Annual Average of Carbon Monoxide (CO) Concentration by Station in  Sharjah Emirate, 2019. </t>
  </si>
  <si>
    <t>المتوسط الشهري والسنوي لتركيز الجسيمات القابلة للاستنشاق (قطرها 10 ميكرون) حسب المحطة في إمارة عجمان 2019.</t>
  </si>
  <si>
    <t>Monthly and Annual Average of Inhalable Particulate Matter  Concentration  (PM-10)  by Station in Ajman Emirate, 2019</t>
  </si>
  <si>
    <t>المتوسط الشهري والسنوي لتركيز ثاني أكسيد الكبريت (SO2) حسب المحطة في إمارة عجمان 2019.</t>
  </si>
  <si>
    <t xml:space="preserve">Monthly and Annual Average of Sulfur Dioxide (SO2) Concentration by Station in Ajman Emirate, 2019. </t>
  </si>
  <si>
    <t>المتوسط الشهري والسنوي لتركيز ثاني اكسيد النيتروجين (NO2) حسب المحطة في إمارة عجمان  2019.</t>
  </si>
  <si>
    <t xml:space="preserve"> Monthly and Annual Average of Nitrogen Dioxide (NO2) Concentration by Station in Ajman Emirate, 2019. </t>
  </si>
  <si>
    <t xml:space="preserve"> المتوسط الشهري والسنوي لتركيز الأوزون الارضي (O3) حسب المحطة في إمارة عجمان 2019.</t>
  </si>
  <si>
    <t xml:space="preserve">Monthly and Annual Average of Ground Ozone (O3) Concentration by Station in Ajman Emirate, 2019. </t>
  </si>
  <si>
    <t>المتوسط الشهري والسنوي لتركيز اول أكسيد الكربون (CO) حسب المحطة في إمارة  عجمان 2019.</t>
  </si>
  <si>
    <t xml:space="preserve"> Monthly and Annual Average of Carbon Monoxide (CO) Concentration by Station in Ajman Emirate, 2019.</t>
  </si>
  <si>
    <t>المتوسط الشهري والسنوي لتركيز الجسيمات القابلة للاستنشاق ( قطرها  أقل من 10 ميكرون) حسب المحطة في إمارة رأس الخيمة 2019.</t>
  </si>
  <si>
    <t xml:space="preserve"> Monthly and Annual Average of Inhalable Particulate Matter  Concentration (PM-10) by Station in Ras AL Khaimah Emirate, 2019. </t>
  </si>
  <si>
    <t>المتوسط الشهري والسنوي لتركيز ثاني أكسيد الكبريت (SO2) حسب المحطة في إمارة رأس الخيمة 2019.</t>
  </si>
  <si>
    <t xml:space="preserve">Monthly and Annual Average of Sulfur Dioxide (SO2) Concentration by Station in Ras Al Khaimah Emirate, 2019. </t>
  </si>
  <si>
    <t xml:space="preserve"> المتوسط الشهري والسنوي لتركيز ثاني أكسيد النيتروجين (NO2) حسب المحطة في إمارة رأس الخيمة 2019.</t>
  </si>
  <si>
    <t xml:space="preserve"> Monthly and Annual Average of Nitrogen Dioxide (NO2) Concentration by Station in Ras AL Khaimah Emirate, 2019. </t>
  </si>
  <si>
    <t xml:space="preserve"> المتوسط الشهري والسنوي لتركيز الأوزون الأرضي (O3) حسب المحطة في إمارة رأس الخيمة 2019.</t>
  </si>
  <si>
    <t xml:space="preserve">Monthly and Annual Average of Ground Ozone (O3) Concentration by Station in Ras Al Khaimah Emirate, 2019. </t>
  </si>
  <si>
    <t xml:space="preserve"> المتوسط الشهري والسنوي لتركيز أول أكسيد الكربون (CO) حسب المحطة في إمارة رأس الخيمة 2019.</t>
  </si>
  <si>
    <t xml:space="preserve">Monthly and Annual Average of Carbon Monoxide (CO) Concentration by Station in Ras Al Khaimah Emirate, 2019. </t>
  </si>
  <si>
    <t xml:space="preserve"> التوزيع النسبي لعدد محطات رصد جودة الهواء حسب الإمارة 2019.</t>
  </si>
  <si>
    <t>Percentage Distribution of Air Quality Monitoring Stations Number by Emirate, 2019.</t>
  </si>
  <si>
    <t>التوزيع النسبي لعدد محطات رصد جودة الهواء حسب نوع موقع المحطة 2019.</t>
  </si>
  <si>
    <t>Percentage Distribution of Air Quality Monitoring Stations Number by Station Location Type, 2019.</t>
  </si>
  <si>
    <t>شكل 1: التوزيع النسبي لعدد محطات رصد جودة الهواء حسب الإمارة 2019</t>
  </si>
  <si>
    <t>Figure 1: Percentage Distribution of Air Quality Monitoring Stations Number by Emirate, 2019</t>
  </si>
  <si>
    <t>شكل 2: التوزيع النسبي لعدد محطات رصد جودة الهواء حسب نوع موقع المحطة 2019</t>
  </si>
  <si>
    <t>Figure 2: Percentage Distribution of the Number of Air Quality Monitoring Stations by Station Location Type, 2019</t>
  </si>
  <si>
    <t xml:space="preserve"> جدول 5: المتوسط الشهري والسنوي لتركيز الجسيمات القابلة للاستنشاق (قطرها أقل من 10 ميكرون) حسب المحطة في إمارة دبي 2019  (ميكروجرام/متر مكعب)</t>
  </si>
  <si>
    <t>Table 5: Monthly and Annual Average of Inhalable Particulate Matter Concentration  (PM-10)  by Station in Dubai Emirate, 2019 (µg/m³)</t>
  </si>
  <si>
    <t xml:space="preserve"> جدول 6: المتوسط الشهري والسنوي لتركيز ثاني أكسيد الكبريت (SO2) حسب المحطة في إمارة دبي 2019 (ميكروجرام/متر مكعب )</t>
  </si>
  <si>
    <t>Table 6 : Monthly and Annual Average of Sulfur Dioxide (SO2) Concentration by Station in Dubai Emirate, 2019 (µg/m³)</t>
  </si>
  <si>
    <t xml:space="preserve"> جدول 7: المتوسط الشهري والسنوي لتركيز ثاني أكسيد النيتروجين (NO2) حسب المحطة في إمارة دبي 2019 (ميكروجرام/متر مكعب)</t>
  </si>
  <si>
    <t>Table 7 : Monthly and Annual Average of Nitrogen Dioxide (NO2) Concentration by Station in Dubai Emirate, 2019 (µg/m³)</t>
  </si>
  <si>
    <t xml:space="preserve"> جدول 8: المتوسط الشهري والسنوي لتركيز الأوزون الأرضي (O3) حسب المحطة في إمارة دبي 2019 (ميكروجرام/متر مكعب)</t>
  </si>
  <si>
    <t>Table 8 : Monthly and Annual Average of Ground Ozone (O3) Concentration  by Station in Dubai Emirate, 2019 (µg/m³)</t>
  </si>
  <si>
    <t xml:space="preserve"> جدول 9: المتوسط الشهري والسنوي لتركيز أول أكسيد الكربون (CO) حسب المحطة في إمارة دبي 2019  (ميلجرام/متر مكعب)</t>
  </si>
  <si>
    <t>Table 9 : Monthly and Annual Average of Carbon Monoxide (CO) Concentration  by Station in Dubai Emirate, 2019 (mg/m3)</t>
  </si>
  <si>
    <t xml:space="preserve"> جدول 10: المتوسط الشهري والسنوي لتركيز الجسيمات القابلة للاستنشاق (قطرها 10 ميكرون) حسب المحطة في إمارة الشارقة  2019 (ميكروجرام/متر مكعب) </t>
  </si>
  <si>
    <t>Table10 : Monthly and Annual Average of Inhalable Particulate Matter  Concentration  (PM-10)  by Station in Sharjah Emirate, 2019 (µg/m³)</t>
  </si>
  <si>
    <t xml:space="preserve"> جدول 11: المتوسط الشهري والسنوي لتركيز ثاني أكسيد الكبريت (SO2) حسب المحطة في إمارة الشارقة 2019 (ميكروجرام/متر مكعب)</t>
  </si>
  <si>
    <t>Table 11: Monthly and Annual Average of Sulfur Dioxide (SO2) Concentration  by Station in Sharjah Emirate, 2019 (µg/m³)</t>
  </si>
  <si>
    <t xml:space="preserve"> جدول 12: المتوسط الشهري والسنوي لتركيز ثاني أكسيد النيتروجين (NO2) حسب المحطة في إمارة الشارقة 2019 (ميكروجرام/متر مكعب)</t>
  </si>
  <si>
    <t>Table 12: Monthly and Annual Average of Nitrogen dioxide (NO2) Concentration by Station in Sharajh Emirate, 2019 (µg/m³)</t>
  </si>
  <si>
    <t xml:space="preserve"> جدول 13: المتوسط الشهري والسنوي لتركيز الأوزون الارضي (O3) حسب المحطة في إمارة الشارقة 2019 (ميكروجرام/متر مكعب)</t>
  </si>
  <si>
    <t>Table 13: Monthly and Annual Average of Ground ozone (O3) Concentration by Station in Sharjah Emirate, 2019 (µg/m³)</t>
  </si>
  <si>
    <t xml:space="preserve"> جدول 14: المتوسط الشهري والسنوي لتركيز أول أكسيد الكربون (CO) حسب المحطة في إمارة الشارقة 2019 (ميلجرام/متر مكعب)</t>
  </si>
  <si>
    <t>Table 14: Monthly and Annual Average of Carbon Monoxide (CO) Concentration by Station in  Sharjah Emirate, 2019 (mg/m3)</t>
  </si>
  <si>
    <t xml:space="preserve"> جدول 15: المتوسط الشهري والسنوي لتركيز الجسيمات القابلة للاستنشاق (قطرها 10 ميكرون) حسب المحطة في إمارة عجمان 2019 (ميكروجرام/متر مكعب)</t>
  </si>
  <si>
    <t>Table 15 : Monthly and Annual Average of Inhalable Particulate Matter Concentration  (PM-10)  by Station in Ajman Emirate, 2019 (µg/m³)</t>
  </si>
  <si>
    <t xml:space="preserve"> جدول 16: المتوسط الشهري والسنوي لتركيز ثاني أكسيد الكبريت (SO2) حسب المحطة في إمارة عجمان 2019 (ميكروجرام/متر مكعب)</t>
  </si>
  <si>
    <t>Table 16 : Monthly and Annual Average of Sulfur Dioxide (SO2) Concentration  by Station in Ajman Emirate, 2019 (µg/m³)</t>
  </si>
  <si>
    <t xml:space="preserve"> جدول 17: المتوسط الشهري والسنوي لتركيز ثاني أكسيد النيتروجين (NO2) حسب المحطة في إمارة عجمان  2019 (ميكروجرام/متر مكعب)</t>
  </si>
  <si>
    <t>Table17 : Monthly and Annual Average of Nitrogen dioxide (NO2) Concentration by Station in Ajman Emirate, 2019 (µg/m³)</t>
  </si>
  <si>
    <t xml:space="preserve"> جدول 18: المتوسط الشهري والسنوي لتركيز الأوزون الارضي  (O3) حسب المحطة في إمارة عجمان  2019 (ميكروجرام/متر مكعب)</t>
  </si>
  <si>
    <t>Table 18: Monthly and Annual Average of Ground ozone (O3) Concentration by Station in Ajman Emirate, 2019 (µg/m³)</t>
  </si>
  <si>
    <t xml:space="preserve"> جدول 19: المتوسط الشهري والسنوي لتركيز أول أكسيد الكربون (CO) حسب المحطة في إمارة عجمان  2019 (ميلجرام/متر مكعب)</t>
  </si>
  <si>
    <t>Table 19 : Monthly and Annual Average of Carbon Monoxide (CO) Concentration  by Station in Ajman Emirate, 2019 (mg/m3)</t>
  </si>
  <si>
    <t xml:space="preserve"> جدول 20: المتوسط الشهري والسنوي لتركيز الجسيمات القابلة للاستنشاق ( قطرها  أقل من 10 ميكرون) حسب المحطة في إمارة رأس الخيمة 2019 (ميكروجرام/متر مكعب)</t>
  </si>
  <si>
    <t>Table 20 : Monthly and Annual Average of Inhalable Particulate Matter  Concentration  (PM-10)by Station in Ras AL Khaimah Emirate, 2019 (µg/m³)</t>
  </si>
  <si>
    <t xml:space="preserve"> جدول 21: المتوسط الشهري والسنوي لتركيز ثاني أكسيد الكبريت (SO2) حسب المحطة في إمارة رأس الخيمة  2019 (ميكروجرام/متر مكعب)</t>
  </si>
  <si>
    <t>Table 21 : Monthly and Annual Average of Sulfur Dioxide (SO2)   Concentration by Station in Ras Al Khaimah Emirate, 2019 (µg/m³)</t>
  </si>
  <si>
    <t xml:space="preserve"> جدول 22: المتوسط الشهري والسنوي لتركيز ثاني أكسيد النيتروجين (NO2) حسب المحطة في إمارة رأس الخيمة 2019 (ميكروجرام/متر مكعب)</t>
  </si>
  <si>
    <t xml:space="preserve">Table 22 : Monthly and Annual Average of Nitrogen dioxide (NO2) Concentration by Station in Ras AL Khaimah Emirate, 2019 (µg/m³) </t>
  </si>
  <si>
    <t xml:space="preserve"> جدول 23: المتوسط الشهري والسنوي لتركيز الأوزون الارضي  (O3) حسب المحطة في إمارة رأس الخيمة 2019 (ميكروجرام/متر مكعب)</t>
  </si>
  <si>
    <t>Table 23: Monthly and Annual Average of Ground ozone (O3) Concentration of  by Station in Ras AL Khaimah Emirate, 2019 (µg/m³)</t>
  </si>
  <si>
    <t xml:space="preserve"> جدول 24: المتوسط الشهري والسنوي لتركيز اول اكسيد الكربون (CO) حسب المحطة في إمارة رأس الخيمة 2019 (ميكروجرام/متر مكعب)</t>
  </si>
  <si>
    <t>Table 24 : Monthly and Annual Average of Carbon Monoxide (CO)   Concentration of  by Station in Ras AL Khaimah Emirate, 2019 (µg/m³)</t>
  </si>
  <si>
    <t>Al Qusais</t>
  </si>
  <si>
    <t>عبير العيسة / احصائي رئيسي/</t>
  </si>
  <si>
    <t>مجمع دبي للاستثمار</t>
  </si>
  <si>
    <t>القصيص</t>
  </si>
  <si>
    <t>Dubai Investment Park</t>
  </si>
  <si>
    <t xml:space="preserve">عجمان </t>
  </si>
  <si>
    <t xml:space="preserve">جانب الطريق </t>
  </si>
  <si>
    <t>…</t>
  </si>
  <si>
    <t xml:space="preserve">مشيرف </t>
  </si>
  <si>
    <t>Mushairif</t>
  </si>
  <si>
    <t>Ajman X</t>
  </si>
  <si>
    <t>الرقم Number</t>
  </si>
  <si>
    <t>المتوسط السنوي  لتركيز ملوثات الهواء حسب محطة المراقبة في إمارة أبوظبي 2017 - 2019.</t>
  </si>
  <si>
    <t xml:space="preserve"> المتوسط السنوي  لتركيز ملوثات الهواء حسب محطة المراقبة في إمارة دبي  2017 - 2019.</t>
  </si>
  <si>
    <t>المتوسط السنوي لتركيز ملوثات الهواء حسب محطة المراقبة في إمارة الشارقة وعجمان ورأس الخيمة  2017-2019.</t>
  </si>
  <si>
    <t>Annual Average of Air Pollutants Concentration by Monitoring Station in Abu Dhabi Emirate, 2017- 2019.</t>
  </si>
  <si>
    <t xml:space="preserve">Annual Average of  Air Pollutants Concentration by Monitoring Station in Dubai Emirate, 2017- 2019. </t>
  </si>
  <si>
    <t>Annual Average of  Air Pollutants Concentration by Monitoring Station in Sharjah, Ajman and Ras Al khaimah, 2017-2019.</t>
  </si>
  <si>
    <t xml:space="preserve">1- تم حساب المتوسط السنوي للمحطات العاملة لاكثر من 75% من الأيام في السنة </t>
  </si>
  <si>
    <t xml:space="preserve">1- The annual average was calculated for the stations were  working  more than 75% of days in the year </t>
  </si>
  <si>
    <t>Abeer Al Aysah/ Lead Statistician</t>
  </si>
  <si>
    <t>Contact person and Organisation</t>
  </si>
  <si>
    <t>Industries Statistics Department/Energy, Environment and Agriculture</t>
  </si>
  <si>
    <t>Unit</t>
  </si>
  <si>
    <t>Phone Number</t>
  </si>
  <si>
    <t>Abeer.Alaysah@fcsa.gov.ae</t>
  </si>
  <si>
    <t>Email</t>
  </si>
  <si>
    <t xml:space="preserve">التاريخ </t>
  </si>
  <si>
    <t xml:space="preserve">Date </t>
  </si>
  <si>
    <t xml:space="preserve">بيانات سجلية/ المتوسطات الشهرية والسنوية لقراءات محطات مراقبة ملوثات الهواء </t>
  </si>
  <si>
    <t>Registered data/  Monthly and annual data of the  air pollutants from air quality  monitoring stations.</t>
  </si>
  <si>
    <t>Kind of Data sources</t>
  </si>
  <si>
    <t>اسم مصدر البيانات</t>
  </si>
  <si>
    <t xml:space="preserve">/مركز الإحصاء- ابوظبي عن هيئة البيئة -ابوظبي - مركز دبي للإحصاء- عن بلدية دبي -  المركز الوطني للأرصاد- عن  محطات الشارقة وعجمان وراس الخيمة -مركز الاحصاء والتنافسية-حكومة إمارة عجمان- عن دائرة البلدية والتخطيط </t>
  </si>
  <si>
    <t>Statistics Center-Abu Dhabi- Environmnet Agency-Abu Dhabi, Dubai Statistical Center- Dubai Municipality,  National Center of Meterology for Sharjah, Ajman and Ras Al khaimah, Ajman Statistics and Competitiveness Center-Government of Ajman - Municipality and Planing of Ajman for some other stations in Ajman Emirate .</t>
  </si>
  <si>
    <t xml:space="preserve">Name of source </t>
  </si>
  <si>
    <t>Data Characteristics and Collection</t>
  </si>
  <si>
    <t xml:space="preserve">Annual </t>
  </si>
  <si>
    <t>Target Community &amp; Coverage of the data</t>
  </si>
  <si>
    <t>Monitoring Stations of Air Quality</t>
  </si>
  <si>
    <t>Statistical Population</t>
  </si>
  <si>
    <t xml:space="preserve"> محطات ابوظبي ودبي والشارقة وعجمان وراس الخيمة </t>
  </si>
  <si>
    <t>Monitoring Stations of Air Quality in Abu Dhabi, dubai, Sharjah, ajman,Ras Al Khaimah</t>
  </si>
  <si>
    <t>Geographic Coverage</t>
  </si>
  <si>
    <t xml:space="preserve">البيئة/ جودة الهواء المحيط </t>
  </si>
  <si>
    <t>Environmnet /Ambiant Air Quality</t>
  </si>
  <si>
    <t>Sector Coverage</t>
  </si>
  <si>
    <t xml:space="preserve">Statistical Concepts &amp; Classifications </t>
  </si>
  <si>
    <t>محطة رصد: مرفق لقياس الانبعاثات أو التركيزات من الملوثات المحيطة.</t>
  </si>
  <si>
    <t>Monitoring Station:  facility to measure  emissions or ambient  concentrations of pollutants.</t>
  </si>
  <si>
    <t>Statistical Concepts and Definitions</t>
  </si>
  <si>
    <t>ملوثات الهواء: أية مواد يترتب على تصريفها في البيئة الهوائية بطريقة مباشرة أو غير مباشرة إرادية أو غير إرادية إلى تغيير في خصائصها على نحو يضر بالإنسان وبالكائنات الحية الأخرى أو بالموارد الطبيعية أو بالبيئة الهوائية أو يضر بالمناطق السياحية أو يتدخل مع الاستخدامات الأخرى المشروعة للبيئة الهوائية.1</t>
  </si>
  <si>
    <t xml:space="preserve">Air pollutants:  Any and all materials, that when disposed of in air directly or indirectly, voluntarily or involuntarily, leads to a change in its properties in a way that could be harmful to man, other living organisms, natural resources, the air, and / or tourist sites, or in a way that may intervene with the other legitimate uses of air. 1
</t>
  </si>
  <si>
    <t>مقاييس ( معايير ) جودة الهواء:  مستويات ملوثات الهواء المنصوص عليها في الأنظمة، والتي لا يجوز تخطيها خلال فترة محددة في منطقة محددة.</t>
  </si>
  <si>
    <t>Air quality standards:  levels of air pollutants prescribed by regulations that may not be exceeded during a specified time in a defined area.</t>
  </si>
  <si>
    <t>ثاني أكسيد الكبريت (2 SO): غاز ثقيل، كريه الرائحة، لا لون له يطلق بصورة رئيسية نتيجة احتراق أنواع الوقود الأحفوري، وهو ضار للبشر والنباتات، ويساهم في حمضية الأمطار.</t>
  </si>
  <si>
    <t>Sulphur Dioxide (SO2): heavy, pungent,colourless gas formed primarily by the combustion of fossil fuels. It is harmful to human beings and vegetation, and contributes to the acidity in precipitation.</t>
  </si>
  <si>
    <t>ثاني أكسيد النيتروجين (2 NO): غاز بني مُحمر اللون يظهر بشكل معتاد فوق المناطق الحضرية وذو رائحة مُهيجة، ويسبب تهيج في الرئتين، ذو تأثير سلبي على البيئة.</t>
  </si>
  <si>
    <t>Nitrogen Dioxide (NO2): A common pollutant along with particles in the air can often be seen as a reddish-brown layer over many urban areas. It causes lung irritation and damage, and environmental impacts.</t>
  </si>
  <si>
    <t>الجسيمات القابلة للاستنشاق (  حجم أقل من 10 ميكرون او أقل من 2.5 ميكرون) : جسيمات سائلة أو صلبة دقيقة مثل الغبار أو الدخان أو الضباب أو الأبخرة أو الضباب الدخاني التي توجد في الهواء نتيجة عمليات الإحتراق والنشاطات الصناعية أو من مصادر طبيعية.</t>
  </si>
  <si>
    <t>Inhalable particulate (PM10 and PM2.5) ): fine liquid or solid particles, such as dust, smoke, mist, fumes or smog, found in air as a result of combustion processes, industrial activities or natural sources.</t>
  </si>
  <si>
    <t>الأوزون الأرضي (3 O): غاز كريه الرائحة  لا لون له، وسام يحتوي على ثلاث ذرات من الأوكسيجين في كل جزئ، وهو  يوجد كملوثات ثانوية في الطبقة السفلى من الغلاف الجوي ويمكن أن تعزز ملوثات أخرى تكوينه.</t>
  </si>
  <si>
    <t>Ground-Level Ozone (O3) : pungent, colorless and toxic that contains of three atoms of oxygen in each molecule. It present  as a secondary pollutant in the lower atmosphere, where its formation can be enhanced by other pollutants.</t>
  </si>
  <si>
    <t>أول أكسيد الكربون (CO): غاز سام لا لون له ولا رائحة، ينتج عن عمليات الإحتراق غير الكامل للوقود الأحفوري، ويتحد أول أكسيد الكربون بالهيموجلوبين في دم البشر ويخفض قدرته على حمل الأكسجين محدثا آثارا ضارة بهم.</t>
  </si>
  <si>
    <t>Carbon Monoxide (CO): A colorless, odorless, poisonous gas produced by incomplete fossil fuel combustion. Carbon monoxide combines with the hemoglobin of human beings, reducing its oxygen carrying capacity  with effects harmful to human beings.</t>
  </si>
  <si>
    <t>1 قرار مجلس الوزراء  رقم (12) لسنة 2006، في شأن  نظام حماية الهواء من التلوث</t>
  </si>
  <si>
    <t>1 Cabinet Decree (12) of 2006 regarding regulation concerning protection of air from pollution</t>
  </si>
  <si>
    <t>References: Glossary of Environment Statistics - United Nation - New York, 1996, and other international References.</t>
  </si>
  <si>
    <t xml:space="preserve"> اطار تطوير إحصاءات البيئة (FDES-2013) والصادر عن شعبة الإحصاء في الأمم المتحدة </t>
  </si>
  <si>
    <t xml:space="preserve"> The Framework for the Development of Environment Statistics (FDES 2013), United Nations Statistical Division.</t>
  </si>
  <si>
    <r>
      <t>Table1:   Number and Percentage Distribution of worked Air Quality Monitoring Stations by Emirate</t>
    </r>
    <r>
      <rPr>
        <b/>
        <vertAlign val="superscript"/>
        <sz val="9"/>
        <color theme="1"/>
        <rFont val="Arial"/>
        <family val="2"/>
      </rPr>
      <t xml:space="preserve"> 1</t>
    </r>
    <r>
      <rPr>
        <b/>
        <sz val="9"/>
        <color theme="1"/>
        <rFont val="Arial"/>
        <family val="2"/>
      </rPr>
      <t xml:space="preserve"> and Station Location Type, 2019</t>
    </r>
  </si>
  <si>
    <r>
      <t>mg/m</t>
    </r>
    <r>
      <rPr>
        <b/>
        <vertAlign val="superscript"/>
        <sz val="8"/>
        <color theme="0"/>
        <rFont val="Arial"/>
        <family val="2"/>
      </rPr>
      <t xml:space="preserve">3 </t>
    </r>
    <r>
      <rPr>
        <b/>
        <sz val="8"/>
        <color theme="0"/>
        <rFont val="Arial"/>
        <family val="2"/>
      </rPr>
      <t xml:space="preserve"> </t>
    </r>
  </si>
  <si>
    <t>…:  Not available</t>
  </si>
  <si>
    <t xml:space="preserve"> جدول 2: المتوسط السنوي لتركيز ملوثات الهواء حسب محطة المراقبة في إمارة أبوظبي 2017-2019</t>
  </si>
  <si>
    <t>Table 2 :  Annual Average of Air Pollutants Concentration by Monitoring Station in Abu Dhabi Emirate, 2017-2019</t>
  </si>
  <si>
    <t>…: غير متوفر.</t>
  </si>
  <si>
    <t>.. : Not available</t>
  </si>
  <si>
    <t xml:space="preserve"> جدول 3: المتوسط السنوي لتركيز ملوثات الهواء حسب محطة المراقبة في إمارة دبي  2017-2019</t>
  </si>
  <si>
    <t xml:space="preserve">Table 3 :  Annual Average of  Air Pollutants Concentration by Monitoring Station in Dubai Emirate, 2017- 2019 </t>
  </si>
  <si>
    <t xml:space="preserve"> جدول 4: المتوسط السنوي لتركيز ملوثات الهواء حسب محطة المراقبة في إمارات الشارقة وعجمان ورأس الخيمة  2017-2019</t>
  </si>
  <si>
    <t>Table 4 : Annual Average of  Air Pollutants Concentration by Monitoring Station in Sharjah, Ajman and Ras Al khaimah, 2017-2019</t>
  </si>
  <si>
    <r>
      <t xml:space="preserve">جدول1: </t>
    </r>
    <r>
      <rPr>
        <b/>
        <sz val="10"/>
        <color theme="1"/>
        <rFont val="Arial"/>
        <family val="2"/>
      </rPr>
      <t xml:space="preserve">العدد والتوزيع النسبي لمحطات رصد جودة الهواء العاملة حسب الإمارة </t>
    </r>
    <r>
      <rPr>
        <b/>
        <sz val="10"/>
        <color theme="1"/>
        <rFont val="Arial"/>
        <family val="2"/>
      </rPr>
      <t>ونوع موقع المحطة 2019</t>
    </r>
  </si>
  <si>
    <t>الإمارة</t>
  </si>
  <si>
    <r>
      <t xml:space="preserve">Emirate </t>
    </r>
    <r>
      <rPr>
        <b/>
        <sz val="9"/>
        <color theme="0"/>
        <rFont val="Arial"/>
        <family val="2"/>
      </rPr>
      <t xml:space="preserve"> </t>
    </r>
  </si>
  <si>
    <t>عجمان 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</si>
</sst>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7">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font>
    <font>
      <b/>
      <sz val="10"/>
      <color rgb="FF000000"/>
      <name val="Arial"/>
      <family val="2"/>
    </font>
    <font>
      <sz val="9"/>
      <color rgb="FF000000"/>
      <name val="Arial"/>
      <family val="2"/>
    </font>
    <font>
      <sz val="11"/>
      <color theme="1"/>
      <name val="Calibri"/>
      <family val="2"/>
      <scheme val="minor"/>
    </font>
    <font>
      <sz val="10"/>
      <name val="Arial"/>
      <family val="2"/>
    </font>
    <font>
      <sz val="9"/>
      <name val="Arial"/>
      <family val="2"/>
    </font>
    <font>
      <b/>
      <sz val="10"/>
      <color theme="1"/>
      <name val="Arial"/>
      <family val="2"/>
    </font>
    <font>
      <b/>
      <sz val="10"/>
      <name val="Arial"/>
      <family val="2"/>
    </font>
    <font>
      <sz val="10"/>
      <name val="Arial"/>
      <family val="2"/>
    </font>
    <font>
      <i/>
      <sz val="8"/>
      <color rgb="FF000000"/>
      <name val="Arial"/>
      <family val="2"/>
    </font>
    <font>
      <b/>
      <sz val="9"/>
      <name val="Arial"/>
      <family val="2"/>
    </font>
    <font>
      <sz val="11"/>
      <color theme="1"/>
      <name val="Arial"/>
      <family val="2"/>
    </font>
    <font>
      <b/>
      <sz val="9"/>
      <color theme="1"/>
      <name val="Arial"/>
      <family val="2"/>
    </font>
    <font>
      <sz val="9"/>
      <color theme="1"/>
      <name val="Arial"/>
      <family val="2"/>
    </font>
    <font>
      <sz val="8"/>
      <color theme="1"/>
      <name val="Arial"/>
      <family val="2"/>
    </font>
    <font>
      <sz val="9"/>
      <color indexed="8"/>
      <name val="Arial"/>
      <family val="2"/>
    </font>
    <font>
      <sz val="8"/>
      <color indexed="8"/>
      <name val="Arial"/>
      <family val="2"/>
    </font>
    <font>
      <sz val="8"/>
      <name val="Arial"/>
      <family val="2"/>
    </font>
    <font>
      <sz val="10"/>
      <color theme="1"/>
      <name val="Arial"/>
      <family val="2"/>
    </font>
    <font>
      <b/>
      <sz val="10"/>
      <color theme="0"/>
      <name val="Arial"/>
      <family val="2"/>
    </font>
    <font>
      <b/>
      <sz val="9"/>
      <color theme="0"/>
      <name val="Arial"/>
      <family val="2"/>
    </font>
    <font>
      <sz val="8"/>
      <color rgb="FF000000"/>
      <name val="Arial"/>
      <family val="2"/>
    </font>
    <font>
      <sz val="9"/>
      <color theme="0"/>
      <name val="Arial"/>
      <family val="2"/>
    </font>
    <font>
      <sz val="11"/>
      <color rgb="FFFF0000"/>
      <name val="Arial"/>
      <family val="2"/>
    </font>
    <font>
      <b/>
      <vertAlign val="superscript"/>
      <sz val="10"/>
      <color theme="0"/>
      <name val="Arial"/>
      <family val="2"/>
    </font>
    <font>
      <u/>
      <sz val="11"/>
      <color theme="10"/>
      <name val="Calibri"/>
      <family val="2"/>
      <charset val="178"/>
      <scheme val="minor"/>
    </font>
    <font>
      <b/>
      <sz val="9"/>
      <color rgb="FF000000"/>
      <name val="Arial"/>
      <family val="2"/>
    </font>
    <font>
      <vertAlign val="superscript"/>
      <sz val="9"/>
      <color theme="1"/>
      <name val="Arial"/>
      <family val="2"/>
    </font>
    <font>
      <b/>
      <vertAlign val="subscript"/>
      <sz val="9"/>
      <color rgb="FF000000"/>
      <name val="Arial"/>
      <family val="2"/>
    </font>
    <font>
      <b/>
      <vertAlign val="superscript"/>
      <sz val="9"/>
      <color theme="0"/>
      <name val="Arial"/>
      <family val="2"/>
    </font>
    <font>
      <b/>
      <vertAlign val="subscript"/>
      <sz val="9"/>
      <color theme="0"/>
      <name val="Arial"/>
      <family val="2"/>
    </font>
    <font>
      <b/>
      <vertAlign val="superscript"/>
      <sz val="10"/>
      <name val="Arial"/>
      <family val="2"/>
    </font>
    <font>
      <sz val="10"/>
      <name val="Arial"/>
      <family val="2"/>
    </font>
    <font>
      <b/>
      <vertAlign val="superscript"/>
      <sz val="9"/>
      <color theme="1"/>
      <name val="Arial"/>
      <family val="2"/>
    </font>
    <font>
      <vertAlign val="superscript"/>
      <sz val="10"/>
      <color theme="0"/>
      <name val="Arial"/>
      <family val="2"/>
    </font>
    <font>
      <i/>
      <sz val="9"/>
      <color rgb="FF000000"/>
      <name val="Arial"/>
      <family val="2"/>
    </font>
    <font>
      <u/>
      <sz val="11"/>
      <color theme="10"/>
      <name val="Calibri"/>
      <family val="2"/>
      <scheme val="minor"/>
    </font>
    <font>
      <sz val="10"/>
      <color theme="9" tint="-0.249977111117893"/>
      <name val="Arial"/>
      <family val="2"/>
    </font>
    <font>
      <sz val="9"/>
      <color theme="9" tint="-0.249977111117893"/>
      <name val="Arial"/>
      <family val="2"/>
    </font>
    <font>
      <u/>
      <sz val="9"/>
      <color theme="10"/>
      <name val="Arial"/>
      <family val="2"/>
    </font>
    <font>
      <b/>
      <sz val="8"/>
      <color theme="0"/>
      <name val="Arial"/>
      <family val="2"/>
    </font>
    <font>
      <b/>
      <vertAlign val="superscrip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B68A35"/>
        <bgColor indexed="64"/>
      </patternFill>
    </fill>
  </fills>
  <borders count="30">
    <border>
      <left/>
      <right/>
      <top/>
      <bottom/>
      <diagonal/>
    </border>
    <border>
      <left/>
      <right/>
      <top/>
      <bottom style="medium">
        <color rgb="FF996E3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medium">
        <color theme="0"/>
      </top>
      <bottom/>
      <diagonal/>
    </border>
    <border>
      <left/>
      <right/>
      <top/>
      <bottom style="medium">
        <color rgb="FFB68A35"/>
      </bottom>
      <diagonal/>
    </border>
    <border>
      <left/>
      <right/>
      <top style="thin">
        <color rgb="FFB68A35"/>
      </top>
      <bottom style="medium">
        <color rgb="FFB68A35"/>
      </bottom>
      <diagonal/>
    </border>
    <border>
      <left/>
      <right/>
      <top style="thin">
        <color rgb="FF996E3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bottom style="thin">
        <color theme="0"/>
      </bottom>
      <diagonal/>
    </border>
    <border>
      <left/>
      <right/>
      <top style="thin">
        <color theme="0"/>
      </top>
      <bottom/>
      <diagonal/>
    </border>
    <border>
      <left/>
      <right style="thin">
        <color theme="0"/>
      </right>
      <top style="thin">
        <color theme="0"/>
      </top>
      <bottom/>
      <diagonal/>
    </border>
    <border>
      <left/>
      <right/>
      <top style="medium">
        <color rgb="FFB68A35"/>
      </top>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tint="-0.14999847407452621"/>
      </bottom>
      <diagonal/>
    </border>
    <border>
      <left/>
      <right/>
      <top style="thin">
        <color auto="1"/>
      </top>
      <bottom/>
      <diagonal/>
    </border>
    <border>
      <left/>
      <right/>
      <top style="dotted">
        <color theme="0"/>
      </top>
      <bottom style="dotted">
        <color theme="0"/>
      </bottom>
      <diagonal/>
    </border>
    <border>
      <left/>
      <right/>
      <top style="dotted">
        <color theme="4" tint="0.39994506668294322"/>
      </top>
      <bottom style="dotted">
        <color theme="4" tint="0.39994506668294322"/>
      </bottom>
      <diagonal/>
    </border>
    <border>
      <left/>
      <right/>
      <top style="thick">
        <color theme="0"/>
      </top>
      <bottom style="thick">
        <color theme="0"/>
      </bottom>
      <diagonal/>
    </border>
    <border>
      <left/>
      <right/>
      <top/>
      <bottom style="dotted">
        <color theme="4" tint="0.39994506668294322"/>
      </bottom>
      <diagonal/>
    </border>
    <border>
      <left/>
      <right/>
      <top/>
      <bottom style="thick">
        <color theme="0"/>
      </bottom>
      <diagonal/>
    </border>
  </borders>
  <cellStyleXfs count="18">
    <xf numFmtId="0" fontId="0" fillId="0" borderId="0"/>
    <xf numFmtId="0" fontId="5" fillId="0" borderId="0"/>
    <xf numFmtId="0" fontId="8" fillId="0" borderId="0"/>
    <xf numFmtId="0" fontId="9" fillId="0" borderId="0"/>
    <xf numFmtId="0" fontId="9" fillId="0" borderId="0"/>
    <xf numFmtId="0" fontId="4" fillId="0" borderId="0"/>
    <xf numFmtId="0" fontId="8" fillId="0" borderId="0"/>
    <xf numFmtId="0" fontId="8" fillId="0" borderId="0"/>
    <xf numFmtId="0" fontId="13" fillId="0" borderId="0"/>
    <xf numFmtId="0" fontId="3" fillId="0" borderId="0"/>
    <xf numFmtId="0" fontId="9" fillId="0" borderId="0"/>
    <xf numFmtId="0" fontId="9" fillId="0" borderId="0"/>
    <xf numFmtId="0" fontId="9" fillId="0" borderId="0"/>
    <xf numFmtId="0" fontId="30" fillId="0" borderId="0" applyNumberFormat="0" applyFill="0" applyBorder="0" applyAlignment="0" applyProtection="0"/>
    <xf numFmtId="0" fontId="37" fillId="0" borderId="0"/>
    <xf numFmtId="0" fontId="2" fillId="0" borderId="0"/>
    <xf numFmtId="0" fontId="1" fillId="0" borderId="0"/>
    <xf numFmtId="0" fontId="41" fillId="0" borderId="0" applyNumberFormat="0" applyFill="0" applyBorder="0" applyAlignment="0" applyProtection="0"/>
  </cellStyleXfs>
  <cellXfs count="420">
    <xf numFmtId="0" fontId="0" fillId="0" borderId="0" xfId="0"/>
    <xf numFmtId="0" fontId="16" fillId="2" borderId="0" xfId="0" applyFont="1" applyFill="1" applyAlignment="1">
      <alignment vertical="center"/>
    </xf>
    <xf numFmtId="0" fontId="16" fillId="0" borderId="0" xfId="0" applyFont="1" applyAlignment="1">
      <alignment vertical="center"/>
    </xf>
    <xf numFmtId="164" fontId="16" fillId="0" borderId="0" xfId="0" applyNumberFormat="1" applyFont="1" applyAlignment="1">
      <alignment vertical="center"/>
    </xf>
    <xf numFmtId="0" fontId="14" fillId="0" borderId="0" xfId="0" applyFont="1" applyFill="1" applyAlignment="1">
      <alignment horizontal="right" vertical="center" readingOrder="2"/>
    </xf>
    <xf numFmtId="0" fontId="16" fillId="0" borderId="0" xfId="0" applyFont="1" applyFill="1" applyAlignment="1">
      <alignment vertical="center"/>
    </xf>
    <xf numFmtId="0" fontId="17" fillId="0" borderId="0" xfId="0" applyFont="1" applyAlignment="1">
      <alignment horizontal="left" vertical="center"/>
    </xf>
    <xf numFmtId="0" fontId="14" fillId="0" borderId="0" xfId="0" applyFont="1" applyAlignment="1">
      <alignment horizontal="left" vertical="center" wrapText="1"/>
    </xf>
    <xf numFmtId="0" fontId="17" fillId="0" borderId="0" xfId="0" applyFont="1" applyFill="1" applyBorder="1" applyAlignment="1">
      <alignment horizontal="left" vertical="center" wrapText="1"/>
    </xf>
    <xf numFmtId="2" fontId="16" fillId="0" borderId="0" xfId="0" applyNumberFormat="1" applyFont="1" applyAlignment="1">
      <alignment vertical="center"/>
    </xf>
    <xf numFmtId="1" fontId="16" fillId="0" borderId="0" xfId="0" applyNumberFormat="1" applyFont="1" applyAlignment="1">
      <alignment vertical="center"/>
    </xf>
    <xf numFmtId="0" fontId="23" fillId="0" borderId="0" xfId="0" applyFont="1" applyAlignment="1">
      <alignment vertical="center"/>
    </xf>
    <xf numFmtId="0" fontId="18" fillId="2" borderId="0" xfId="0" applyFont="1" applyFill="1" applyAlignment="1">
      <alignment vertical="center"/>
    </xf>
    <xf numFmtId="0" fontId="18" fillId="0" borderId="0" xfId="0" applyFont="1" applyAlignment="1">
      <alignment vertical="center"/>
    </xf>
    <xf numFmtId="0" fontId="17" fillId="0" borderId="0" xfId="0" applyFont="1" applyFill="1" applyBorder="1" applyAlignment="1">
      <alignment vertical="center" wrapText="1"/>
    </xf>
    <xf numFmtId="0" fontId="6" fillId="0" borderId="0" xfId="0" applyFont="1" applyBorder="1" applyAlignment="1">
      <alignment vertical="center" wrapText="1" readingOrder="2"/>
    </xf>
    <xf numFmtId="0" fontId="6" fillId="0" borderId="0" xfId="0" applyFont="1" applyFill="1" applyBorder="1" applyAlignment="1">
      <alignment vertical="center" wrapText="1" readingOrder="2"/>
    </xf>
    <xf numFmtId="0" fontId="17" fillId="0" borderId="9" xfId="0" applyFont="1" applyFill="1" applyBorder="1" applyAlignment="1">
      <alignment vertical="center" wrapText="1"/>
    </xf>
    <xf numFmtId="2" fontId="11" fillId="0" borderId="0" xfId="0" applyNumberFormat="1" applyFont="1" applyBorder="1" applyAlignment="1">
      <alignment horizontal="right" vertical="center"/>
    </xf>
    <xf numFmtId="0" fontId="6" fillId="0" borderId="0" xfId="0" applyFont="1" applyBorder="1" applyAlignment="1">
      <alignment horizontal="right" vertical="center" wrapText="1" readingOrder="2"/>
    </xf>
    <xf numFmtId="2" fontId="11" fillId="0" borderId="0" xfId="0" applyNumberFormat="1" applyFont="1" applyFill="1" applyBorder="1" applyAlignment="1">
      <alignment horizontal="right" vertical="center"/>
    </xf>
    <xf numFmtId="0" fontId="6" fillId="0" borderId="0" xfId="0" applyFont="1" applyFill="1" applyBorder="1" applyAlignment="1">
      <alignment horizontal="right" vertical="center" wrapText="1" readingOrder="2"/>
    </xf>
    <xf numFmtId="0" fontId="24" fillId="3" borderId="3" xfId="0" applyFont="1" applyFill="1" applyBorder="1" applyAlignment="1">
      <alignment horizontal="center" vertical="center"/>
    </xf>
    <xf numFmtId="0" fontId="6" fillId="0" borderId="10" xfId="0" applyFont="1" applyBorder="1" applyAlignment="1">
      <alignment horizontal="right" vertical="center" wrapText="1" readingOrder="2"/>
    </xf>
    <xf numFmtId="0" fontId="17" fillId="0" borderId="10" xfId="0" applyFont="1" applyFill="1" applyBorder="1" applyAlignment="1">
      <alignment vertical="center" wrapText="1"/>
    </xf>
    <xf numFmtId="0" fontId="12" fillId="0" borderId="10" xfId="0" applyFont="1" applyFill="1" applyBorder="1" applyAlignment="1">
      <alignment horizontal="right" vertical="center"/>
    </xf>
    <xf numFmtId="0" fontId="17" fillId="0" borderId="10" xfId="0" applyFont="1" applyFill="1" applyBorder="1" applyAlignment="1">
      <alignment horizontal="left" vertical="center" wrapText="1"/>
    </xf>
    <xf numFmtId="2" fontId="11" fillId="0" borderId="10" xfId="0" applyNumberFormat="1" applyFont="1" applyBorder="1" applyAlignment="1">
      <alignment horizontal="right" vertical="center"/>
    </xf>
    <xf numFmtId="0" fontId="24" fillId="3" borderId="7" xfId="0" applyFont="1" applyFill="1" applyBorder="1" applyAlignment="1">
      <alignment horizontal="center" vertical="center"/>
    </xf>
    <xf numFmtId="0" fontId="25" fillId="3" borderId="7" xfId="0" applyFont="1" applyFill="1" applyBorder="1" applyAlignment="1">
      <alignment horizontal="center" vertical="center"/>
    </xf>
    <xf numFmtId="2" fontId="11" fillId="0" borderId="10" xfId="0" applyNumberFormat="1" applyFont="1" applyFill="1" applyBorder="1" applyAlignment="1">
      <alignment horizontal="right" vertical="center"/>
    </xf>
    <xf numFmtId="2" fontId="10" fillId="0" borderId="10" xfId="0" applyNumberFormat="1" applyFont="1" applyFill="1" applyBorder="1" applyAlignment="1">
      <alignment vertical="center" wrapText="1" readingOrder="2"/>
    </xf>
    <xf numFmtId="2" fontId="10" fillId="0" borderId="10" xfId="0" applyNumberFormat="1" applyFont="1" applyFill="1" applyBorder="1" applyAlignment="1">
      <alignment vertical="center" wrapText="1"/>
    </xf>
    <xf numFmtId="0" fontId="18" fillId="0" borderId="0" xfId="0" applyFont="1" applyAlignment="1">
      <alignment vertical="center" wrapText="1"/>
    </xf>
    <xf numFmtId="0" fontId="12" fillId="0" borderId="0" xfId="0" applyFont="1" applyBorder="1" applyAlignment="1">
      <alignment horizontal="right" vertical="center"/>
    </xf>
    <xf numFmtId="0" fontId="12" fillId="0" borderId="10" xfId="0" applyFont="1" applyBorder="1" applyAlignment="1">
      <alignment horizontal="right" vertical="center"/>
    </xf>
    <xf numFmtId="0" fontId="23" fillId="0" borderId="0" xfId="6" applyFont="1" applyAlignment="1">
      <alignment vertical="center"/>
    </xf>
    <xf numFmtId="164" fontId="15" fillId="0" borderId="11" xfId="8" applyNumberFormat="1" applyFont="1" applyBorder="1" applyAlignment="1">
      <alignment vertical="center"/>
    </xf>
    <xf numFmtId="0" fontId="15" fillId="0" borderId="0" xfId="2" applyFont="1" applyFill="1" applyBorder="1" applyAlignment="1">
      <alignment vertical="center" wrapText="1"/>
    </xf>
    <xf numFmtId="0" fontId="11" fillId="0" borderId="0" xfId="0" applyFont="1" applyAlignment="1">
      <alignment vertical="center"/>
    </xf>
    <xf numFmtId="0" fontId="21" fillId="0" borderId="0" xfId="0" applyFont="1" applyFill="1" applyBorder="1" applyAlignment="1">
      <alignment vertical="center"/>
    </xf>
    <xf numFmtId="0" fontId="26" fillId="0" borderId="0" xfId="0" applyFont="1" applyFill="1" applyAlignment="1">
      <alignment vertical="center" readingOrder="2"/>
    </xf>
    <xf numFmtId="0" fontId="22" fillId="0" borderId="0" xfId="0" applyFont="1" applyFill="1" applyBorder="1" applyAlignment="1">
      <alignment vertical="center" readingOrder="1"/>
    </xf>
    <xf numFmtId="2" fontId="10" fillId="0" borderId="0" xfId="0" applyNumberFormat="1" applyFont="1" applyFill="1" applyBorder="1" applyAlignment="1">
      <alignment vertical="center" wrapText="1" readingOrder="2"/>
    </xf>
    <xf numFmtId="2" fontId="10" fillId="0" borderId="0" xfId="0" applyNumberFormat="1" applyFont="1" applyFill="1" applyBorder="1" applyAlignment="1">
      <alignment vertical="center" wrapText="1"/>
    </xf>
    <xf numFmtId="2" fontId="18" fillId="0" borderId="10" xfId="0" applyNumberFormat="1" applyFont="1" applyBorder="1" applyAlignment="1">
      <alignment vertical="center"/>
    </xf>
    <xf numFmtId="0" fontId="16" fillId="0" borderId="0" xfId="0" applyFont="1" applyAlignment="1">
      <alignment vertical="center" readingOrder="1"/>
    </xf>
    <xf numFmtId="2" fontId="10" fillId="0" borderId="0" xfId="0" applyNumberFormat="1" applyFont="1" applyFill="1" applyBorder="1" applyAlignment="1">
      <alignment horizontal="right" vertical="center"/>
    </xf>
    <xf numFmtId="2" fontId="18" fillId="0" borderId="10" xfId="0" applyNumberFormat="1" applyFont="1" applyBorder="1" applyAlignment="1">
      <alignment horizontal="right" vertical="center"/>
    </xf>
    <xf numFmtId="0" fontId="23" fillId="2" borderId="0" xfId="0" applyFont="1" applyFill="1" applyAlignment="1">
      <alignment vertical="center" wrapText="1"/>
    </xf>
    <xf numFmtId="0" fontId="23" fillId="0" borderId="0" xfId="0" applyFont="1" applyAlignment="1">
      <alignment vertical="center" wrapText="1"/>
    </xf>
    <xf numFmtId="0" fontId="18" fillId="2" borderId="0" xfId="0" applyFont="1" applyFill="1" applyAlignment="1">
      <alignment vertical="center" wrapText="1"/>
    </xf>
    <xf numFmtId="0" fontId="17" fillId="0" borderId="0" xfId="0" applyFont="1" applyFill="1" applyBorder="1" applyAlignment="1">
      <alignment horizontal="left" vertical="center"/>
    </xf>
    <xf numFmtId="0" fontId="16" fillId="0" borderId="0" xfId="6" applyFont="1" applyAlignment="1">
      <alignment vertical="center"/>
    </xf>
    <xf numFmtId="0" fontId="23" fillId="2" borderId="0" xfId="6" applyFont="1" applyFill="1" applyAlignment="1">
      <alignment vertical="center"/>
    </xf>
    <xf numFmtId="0" fontId="24" fillId="3" borderId="2" xfId="6" applyFont="1" applyFill="1" applyBorder="1" applyAlignment="1">
      <alignment horizontal="center" vertical="center" wrapText="1"/>
    </xf>
    <xf numFmtId="0" fontId="25" fillId="3" borderId="5" xfId="6" applyFont="1" applyFill="1" applyBorder="1" applyAlignment="1">
      <alignment horizontal="center" vertical="center" wrapText="1"/>
    </xf>
    <xf numFmtId="0" fontId="6" fillId="0" borderId="9" xfId="6" applyFont="1" applyBorder="1" applyAlignment="1">
      <alignment horizontal="right" vertical="center" wrapText="1"/>
    </xf>
    <xf numFmtId="0" fontId="18" fillId="0" borderId="9" xfId="6" applyFont="1" applyBorder="1" applyAlignment="1">
      <alignment horizontal="right" vertical="center"/>
    </xf>
    <xf numFmtId="0" fontId="23" fillId="0" borderId="9" xfId="6" applyFont="1" applyBorder="1" applyAlignment="1">
      <alignment horizontal="right" vertical="center" wrapText="1"/>
    </xf>
    <xf numFmtId="0" fontId="18" fillId="0" borderId="9" xfId="6" applyFont="1" applyBorder="1" applyAlignment="1">
      <alignment horizontal="left" vertical="center" wrapText="1"/>
    </xf>
    <xf numFmtId="0" fontId="23" fillId="0" borderId="9" xfId="6" applyFont="1" applyBorder="1" applyAlignment="1">
      <alignment horizontal="right" vertical="center" readingOrder="2"/>
    </xf>
    <xf numFmtId="0" fontId="31" fillId="0" borderId="9" xfId="6" applyFont="1" applyBorder="1" applyAlignment="1">
      <alignment horizontal="left" vertical="center" wrapText="1"/>
    </xf>
    <xf numFmtId="0" fontId="14" fillId="0" borderId="0" xfId="0" applyFont="1" applyAlignment="1">
      <alignment vertical="center" readingOrder="2"/>
    </xf>
    <xf numFmtId="0" fontId="18" fillId="0" borderId="0" xfId="6" applyFont="1" applyBorder="1" applyAlignment="1">
      <alignment horizontal="right" vertical="center"/>
    </xf>
    <xf numFmtId="0" fontId="23" fillId="0" borderId="0" xfId="6" applyFont="1" applyBorder="1" applyAlignment="1">
      <alignment horizontal="right" vertical="center" readingOrder="2"/>
    </xf>
    <xf numFmtId="0" fontId="18" fillId="0" borderId="0" xfId="6" applyFont="1" applyBorder="1" applyAlignment="1">
      <alignment horizontal="left" vertical="center"/>
    </xf>
    <xf numFmtId="0" fontId="16" fillId="0" borderId="0" xfId="6" applyFont="1" applyBorder="1" applyAlignment="1">
      <alignment vertical="center"/>
    </xf>
    <xf numFmtId="0" fontId="23" fillId="0" borderId="0" xfId="6" applyFont="1" applyBorder="1" applyAlignment="1">
      <alignment horizontal="right" vertical="center" wrapText="1"/>
    </xf>
    <xf numFmtId="0" fontId="18" fillId="0" borderId="0" xfId="6" applyFont="1" applyBorder="1" applyAlignment="1">
      <alignment horizontal="left" vertical="center" wrapText="1"/>
    </xf>
    <xf numFmtId="0" fontId="18" fillId="0" borderId="10" xfId="6" applyFont="1" applyFill="1" applyBorder="1" applyAlignment="1">
      <alignment horizontal="right" vertical="center"/>
    </xf>
    <xf numFmtId="0" fontId="23" fillId="0" borderId="10" xfId="6" applyFont="1" applyBorder="1" applyAlignment="1">
      <alignment horizontal="right" vertical="center" wrapText="1"/>
    </xf>
    <xf numFmtId="0" fontId="18" fillId="0" borderId="10" xfId="6" applyFont="1" applyBorder="1" applyAlignment="1">
      <alignment horizontal="left" vertical="center"/>
    </xf>
    <xf numFmtId="0" fontId="23" fillId="0" borderId="10" xfId="6" applyFont="1" applyFill="1" applyBorder="1" applyAlignment="1">
      <alignment horizontal="right" vertical="center" readingOrder="2"/>
    </xf>
    <xf numFmtId="0" fontId="28" fillId="0" borderId="0" xfId="6" applyFont="1" applyFill="1" applyAlignment="1">
      <alignment vertical="center"/>
    </xf>
    <xf numFmtId="0" fontId="23" fillId="2" borderId="0" xfId="0" applyFont="1" applyFill="1" applyAlignment="1">
      <alignment vertical="center"/>
    </xf>
    <xf numFmtId="0" fontId="12" fillId="0" borderId="0" xfId="0" applyNumberFormat="1" applyFont="1" applyFill="1" applyBorder="1" applyAlignment="1">
      <alignment vertical="center" wrapText="1"/>
    </xf>
    <xf numFmtId="0" fontId="15" fillId="0" borderId="0" xfId="0" applyFont="1" applyFill="1" applyBorder="1" applyAlignment="1">
      <alignment vertical="center" wrapText="1" readingOrder="1"/>
    </xf>
    <xf numFmtId="0" fontId="11" fillId="0" borderId="0" xfId="0" applyNumberFormat="1" applyFont="1" applyFill="1" applyBorder="1" applyAlignment="1">
      <alignment vertical="center" wrapText="1"/>
    </xf>
    <xf numFmtId="0" fontId="17" fillId="0" borderId="0" xfId="0" applyFont="1" applyFill="1" applyBorder="1" applyAlignment="1">
      <alignment vertical="center" wrapText="1" readingOrder="1"/>
    </xf>
    <xf numFmtId="0" fontId="18" fillId="0" borderId="0" xfId="0" applyFont="1" applyFill="1" applyAlignment="1">
      <alignment vertical="center"/>
    </xf>
    <xf numFmtId="0" fontId="15" fillId="0" borderId="9" xfId="0" applyFont="1" applyFill="1" applyBorder="1" applyAlignment="1">
      <alignment horizontal="left" vertical="center" wrapText="1" readingOrder="1"/>
    </xf>
    <xf numFmtId="0" fontId="12" fillId="0" borderId="9" xfId="0" applyNumberFormat="1" applyFont="1" applyFill="1" applyBorder="1" applyAlignment="1">
      <alignment horizontal="right" vertical="center" wrapText="1"/>
    </xf>
    <xf numFmtId="0" fontId="17" fillId="0" borderId="0" xfId="0" applyFont="1" applyFill="1" applyBorder="1" applyAlignment="1">
      <alignment horizontal="left" vertical="center" wrapText="1" readingOrder="1"/>
    </xf>
    <xf numFmtId="0" fontId="11" fillId="0" borderId="0" xfId="0" applyNumberFormat="1" applyFont="1" applyFill="1" applyBorder="1" applyAlignment="1">
      <alignment horizontal="right" vertical="center" wrapText="1"/>
    </xf>
    <xf numFmtId="0" fontId="15" fillId="0" borderId="0" xfId="0" applyFont="1" applyFill="1" applyBorder="1" applyAlignment="1">
      <alignment horizontal="left" vertical="center" wrapText="1" readingOrder="1"/>
    </xf>
    <xf numFmtId="0" fontId="12" fillId="0" borderId="0" xfId="0" applyNumberFormat="1" applyFont="1" applyFill="1" applyBorder="1" applyAlignment="1">
      <alignment horizontal="right" vertical="center" wrapText="1"/>
    </xf>
    <xf numFmtId="0" fontId="17" fillId="2" borderId="0" xfId="0" applyFont="1" applyFill="1" applyAlignment="1">
      <alignment horizontal="left" vertical="center"/>
    </xf>
    <xf numFmtId="0" fontId="12" fillId="0" borderId="0" xfId="0" applyFont="1" applyBorder="1" applyAlignment="1">
      <alignment vertical="center"/>
    </xf>
    <xf numFmtId="1" fontId="18" fillId="0" borderId="0" xfId="0" applyNumberFormat="1" applyFont="1" applyFill="1" applyBorder="1" applyAlignment="1">
      <alignment horizontal="right" vertical="center"/>
    </xf>
    <xf numFmtId="0" fontId="12" fillId="0" borderId="0" xfId="0" applyFont="1" applyBorder="1" applyAlignment="1">
      <alignment horizontal="right" vertical="center" wrapText="1" readingOrder="2"/>
    </xf>
    <xf numFmtId="0" fontId="12" fillId="0" borderId="10" xfId="0" applyFont="1" applyBorder="1" applyAlignment="1">
      <alignment vertical="center" wrapText="1"/>
    </xf>
    <xf numFmtId="0" fontId="6" fillId="0" borderId="10" xfId="0" applyFont="1" applyBorder="1" applyAlignment="1">
      <alignment vertical="center" wrapText="1" readingOrder="2"/>
    </xf>
    <xf numFmtId="0" fontId="12" fillId="0" borderId="0" xfId="0" applyFont="1" applyBorder="1" applyAlignment="1">
      <alignment vertical="center" wrapText="1"/>
    </xf>
    <xf numFmtId="0" fontId="12" fillId="0" borderId="0" xfId="0" applyFont="1" applyBorder="1" applyAlignment="1">
      <alignment vertical="center" wrapText="1" readingOrder="2"/>
    </xf>
    <xf numFmtId="2" fontId="18" fillId="0" borderId="0" xfId="0" applyNumberFormat="1" applyFont="1" applyFill="1" applyBorder="1" applyAlignment="1">
      <alignment horizontal="right" vertical="center"/>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2" fillId="0" borderId="0" xfId="0" applyFont="1" applyFill="1" applyBorder="1" applyAlignment="1">
      <alignment horizontal="right" vertical="center" wrapText="1" readingOrder="2"/>
    </xf>
    <xf numFmtId="0" fontId="12" fillId="0" borderId="0" xfId="0" applyFont="1" applyFill="1" applyBorder="1" applyAlignment="1">
      <alignment vertical="center" wrapText="1" readingOrder="2"/>
    </xf>
    <xf numFmtId="0" fontId="12" fillId="0" borderId="10" xfId="0" applyFont="1" applyBorder="1" applyAlignment="1">
      <alignment vertical="center" wrapText="1" readingOrder="2"/>
    </xf>
    <xf numFmtId="0" fontId="11" fillId="0" borderId="0" xfId="0" applyFont="1" applyBorder="1" applyAlignment="1">
      <alignment vertical="center" wrapText="1"/>
    </xf>
    <xf numFmtId="0" fontId="11" fillId="0" borderId="0" xfId="0" applyFont="1" applyBorder="1" applyAlignment="1">
      <alignment horizontal="right" vertical="center" wrapText="1" readingOrder="2"/>
    </xf>
    <xf numFmtId="0" fontId="11" fillId="0" borderId="0" xfId="0" applyFont="1" applyFill="1" applyBorder="1" applyAlignment="1">
      <alignment horizontal="right" vertical="center" wrapText="1" readingOrder="2"/>
    </xf>
    <xf numFmtId="0" fontId="11" fillId="0" borderId="0" xfId="0" applyFont="1" applyFill="1" applyBorder="1" applyAlignment="1">
      <alignment vertical="center" wrapText="1"/>
    </xf>
    <xf numFmtId="0" fontId="11" fillId="0" borderId="10" xfId="0" applyFont="1" applyBorder="1" applyAlignment="1">
      <alignment vertical="center" wrapText="1"/>
    </xf>
    <xf numFmtId="0" fontId="7" fillId="0" borderId="0" xfId="0" applyFont="1" applyFill="1" applyAlignment="1">
      <alignment vertical="center" readingOrder="2"/>
    </xf>
    <xf numFmtId="2" fontId="18" fillId="0" borderId="0" xfId="0" applyNumberFormat="1" applyFont="1" applyFill="1" applyBorder="1" applyAlignment="1">
      <alignment vertical="center"/>
    </xf>
    <xf numFmtId="2" fontId="10" fillId="0" borderId="0" xfId="0" applyNumberFormat="1" applyFont="1" applyFill="1" applyBorder="1" applyAlignment="1">
      <alignment vertical="center"/>
    </xf>
    <xf numFmtId="2" fontId="18" fillId="0" borderId="0" xfId="0" applyNumberFormat="1" applyFont="1" applyFill="1" applyAlignment="1">
      <alignment vertical="center"/>
    </xf>
    <xf numFmtId="2" fontId="18" fillId="0" borderId="0" xfId="0" applyNumberFormat="1" applyFont="1" applyAlignment="1">
      <alignment vertical="center"/>
    </xf>
    <xf numFmtId="2" fontId="18" fillId="0" borderId="0" xfId="0" applyNumberFormat="1" applyFont="1" applyBorder="1" applyAlignment="1">
      <alignment vertical="center"/>
    </xf>
    <xf numFmtId="2" fontId="18" fillId="0" borderId="10" xfId="0" applyNumberFormat="1" applyFont="1" applyFill="1" applyBorder="1" applyAlignment="1">
      <alignment vertical="center"/>
    </xf>
    <xf numFmtId="0" fontId="14" fillId="0" borderId="0" xfId="0" applyFont="1" applyFill="1" applyAlignment="1">
      <alignment horizontal="left" vertical="center" wrapText="1"/>
    </xf>
    <xf numFmtId="0" fontId="11" fillId="0" borderId="10" xfId="0" applyFont="1" applyFill="1" applyBorder="1" applyAlignment="1">
      <alignment vertical="center" wrapText="1"/>
    </xf>
    <xf numFmtId="2" fontId="10" fillId="0" borderId="12" xfId="0" applyNumberFormat="1" applyFont="1" applyFill="1" applyBorder="1" applyAlignment="1">
      <alignment vertical="center" wrapText="1"/>
    </xf>
    <xf numFmtId="2" fontId="10" fillId="0" borderId="12" xfId="0" applyNumberFormat="1" applyFont="1" applyFill="1" applyBorder="1" applyAlignment="1">
      <alignment vertical="center"/>
    </xf>
    <xf numFmtId="0" fontId="6" fillId="0" borderId="1" xfId="0" applyFont="1" applyBorder="1" applyAlignment="1">
      <alignment horizontal="right" vertical="center" wrapText="1" readingOrder="2"/>
    </xf>
    <xf numFmtId="2" fontId="10" fillId="0" borderId="1" xfId="0" applyNumberFormat="1" applyFont="1" applyFill="1" applyBorder="1" applyAlignment="1">
      <alignment vertical="center" wrapText="1"/>
    </xf>
    <xf numFmtId="2" fontId="18" fillId="0" borderId="1" xfId="0" applyNumberFormat="1" applyFont="1" applyBorder="1" applyAlignment="1">
      <alignment vertical="center"/>
    </xf>
    <xf numFmtId="2" fontId="10" fillId="0" borderId="1" xfId="0" applyNumberFormat="1" applyFont="1" applyFill="1" applyBorder="1" applyAlignment="1">
      <alignment vertical="center"/>
    </xf>
    <xf numFmtId="0" fontId="24" fillId="3" borderId="3" xfId="0" applyFont="1" applyFill="1" applyBorder="1" applyAlignment="1">
      <alignment horizontal="center" vertical="center" wrapText="1"/>
    </xf>
    <xf numFmtId="0" fontId="12" fillId="0" borderId="0" xfId="0" applyFont="1" applyFill="1" applyBorder="1" applyAlignment="1">
      <alignment horizontal="right" vertical="center"/>
    </xf>
    <xf numFmtId="2" fontId="18" fillId="0" borderId="0" xfId="0" applyNumberFormat="1" applyFont="1" applyFill="1" applyBorder="1" applyAlignment="1">
      <alignment vertical="center" readingOrder="2"/>
    </xf>
    <xf numFmtId="0" fontId="20" fillId="0" borderId="0" xfId="0" applyFont="1" applyFill="1" applyBorder="1" applyAlignment="1">
      <alignment vertical="center" readingOrder="2"/>
    </xf>
    <xf numFmtId="0" fontId="7" fillId="0" borderId="0" xfId="0" applyFont="1" applyFill="1" applyAlignment="1">
      <alignment horizontal="right" vertical="center" readingOrder="2"/>
    </xf>
    <xf numFmtId="2" fontId="18" fillId="0" borderId="0" xfId="0" applyNumberFormat="1" applyFont="1" applyBorder="1" applyAlignment="1">
      <alignment horizontal="right" vertical="center"/>
    </xf>
    <xf numFmtId="0" fontId="25" fillId="3" borderId="15" xfId="1" applyFont="1" applyFill="1" applyBorder="1" applyAlignment="1">
      <alignment horizontal="center" vertical="center"/>
    </xf>
    <xf numFmtId="0" fontId="20" fillId="0" borderId="0" xfId="0" applyFont="1" applyFill="1" applyBorder="1" applyAlignment="1">
      <alignment horizontal="right" vertical="center" readingOrder="2"/>
    </xf>
    <xf numFmtId="0" fontId="15" fillId="0" borderId="11" xfId="0" applyFont="1" applyFill="1" applyBorder="1" applyAlignment="1">
      <alignment horizontal="center" vertical="center" wrapText="1" readingOrder="1"/>
    </xf>
    <xf numFmtId="0" fontId="12" fillId="0" borderId="11" xfId="0" applyNumberFormat="1" applyFont="1" applyFill="1" applyBorder="1" applyAlignment="1">
      <alignment horizontal="center" vertical="center" wrapText="1"/>
    </xf>
    <xf numFmtId="1" fontId="17" fillId="0" borderId="10" xfId="0" applyNumberFormat="1" applyFont="1" applyBorder="1" applyAlignment="1">
      <alignment horizontal="right" vertical="center"/>
    </xf>
    <xf numFmtId="2" fontId="11" fillId="0" borderId="0" xfId="0" applyNumberFormat="1" applyFont="1" applyBorder="1" applyAlignment="1">
      <alignment horizontal="right" vertical="center" wrapText="1"/>
    </xf>
    <xf numFmtId="2" fontId="18" fillId="0" borderId="10" xfId="0" applyNumberFormat="1" applyFont="1" applyFill="1" applyBorder="1" applyAlignment="1">
      <alignment vertical="center" readingOrder="2"/>
    </xf>
    <xf numFmtId="165" fontId="26" fillId="0" borderId="0" xfId="0" applyNumberFormat="1" applyFont="1" applyFill="1" applyAlignment="1">
      <alignment horizontal="right" vertical="center" readingOrder="2"/>
    </xf>
    <xf numFmtId="2" fontId="10" fillId="0" borderId="12" xfId="0" applyNumberFormat="1" applyFont="1" applyFill="1" applyBorder="1" applyAlignment="1">
      <alignment vertical="center" wrapText="1" readingOrder="2"/>
    </xf>
    <xf numFmtId="164" fontId="10" fillId="0" borderId="0" xfId="0" applyNumberFormat="1" applyFont="1" applyFill="1" applyBorder="1" applyAlignment="1">
      <alignment wrapText="1" readingOrder="2"/>
    </xf>
    <xf numFmtId="164" fontId="10" fillId="0" borderId="10" xfId="0" applyNumberFormat="1" applyFont="1" applyFill="1" applyBorder="1" applyAlignment="1">
      <alignment wrapText="1" readingOrder="2"/>
    </xf>
    <xf numFmtId="0" fontId="26" fillId="0" borderId="0" xfId="0" applyFont="1" applyFill="1" applyBorder="1" applyAlignment="1">
      <alignment vertical="center" wrapText="1"/>
    </xf>
    <xf numFmtId="0" fontId="26" fillId="0" borderId="0" xfId="0" applyFont="1" applyFill="1" applyAlignment="1">
      <alignment horizontal="right" vertical="center" readingOrder="2"/>
    </xf>
    <xf numFmtId="0" fontId="19" fillId="0" borderId="0" xfId="0" applyFont="1" applyFill="1" applyAlignment="1">
      <alignment vertical="center"/>
    </xf>
    <xf numFmtId="0" fontId="19" fillId="0" borderId="0" xfId="0" applyFont="1" applyAlignment="1">
      <alignment vertical="center"/>
    </xf>
    <xf numFmtId="0" fontId="21" fillId="0" borderId="0" xfId="0" applyFont="1" applyFill="1" applyBorder="1" applyAlignment="1">
      <alignment vertical="center" readingOrder="2"/>
    </xf>
    <xf numFmtId="164" fontId="19" fillId="0" borderId="0" xfId="0" applyNumberFormat="1" applyFont="1" applyFill="1" applyBorder="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6" fillId="0" borderId="0" xfId="0" applyFont="1" applyFill="1" applyBorder="1" applyAlignment="1">
      <alignment horizontal="right" vertical="center" wrapText="1"/>
    </xf>
    <xf numFmtId="164" fontId="21" fillId="0" borderId="0" xfId="0" applyNumberFormat="1" applyFont="1" applyFill="1" applyBorder="1" applyAlignment="1">
      <alignment horizontal="center" vertical="center" readingOrder="2"/>
    </xf>
    <xf numFmtId="0" fontId="21" fillId="0" borderId="0" xfId="0" applyFont="1" applyFill="1" applyBorder="1" applyAlignment="1">
      <alignment horizontal="center" vertical="center"/>
    </xf>
    <xf numFmtId="164" fontId="21" fillId="0" borderId="0" xfId="0" applyNumberFormat="1" applyFont="1" applyFill="1" applyBorder="1" applyAlignment="1">
      <alignment horizontal="center" vertical="center"/>
    </xf>
    <xf numFmtId="0" fontId="19" fillId="0" borderId="0" xfId="0" applyFont="1" applyFill="1" applyAlignment="1">
      <alignment horizontal="left" vertical="center"/>
    </xf>
    <xf numFmtId="0" fontId="25" fillId="3" borderId="13" xfId="0" applyFont="1" applyFill="1" applyBorder="1" applyAlignment="1">
      <alignment horizontal="center" vertical="center" wrapText="1"/>
    </xf>
    <xf numFmtId="0" fontId="25" fillId="3" borderId="13" xfId="0" applyFont="1" applyFill="1" applyBorder="1" applyAlignment="1">
      <alignment horizontal="center" vertical="center"/>
    </xf>
    <xf numFmtId="0" fontId="26" fillId="0" borderId="0" xfId="0" applyFont="1" applyFill="1" applyAlignment="1">
      <alignment horizontal="left" vertical="center" wrapText="1"/>
    </xf>
    <xf numFmtId="0" fontId="26" fillId="0" borderId="0" xfId="0" applyFont="1" applyFill="1" applyAlignment="1">
      <alignment horizontal="right" vertical="center" readingOrder="2"/>
    </xf>
    <xf numFmtId="0" fontId="24" fillId="3" borderId="7"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2" fillId="0" borderId="0" xfId="0" applyFont="1" applyFill="1" applyBorder="1" applyAlignment="1">
      <alignment horizontal="left" vertical="center" readingOrder="1"/>
    </xf>
    <xf numFmtId="0" fontId="22" fillId="0" borderId="0" xfId="0" applyFont="1" applyFill="1" applyBorder="1" applyAlignment="1">
      <alignment horizontal="right" vertical="center" readingOrder="2"/>
    </xf>
    <xf numFmtId="0" fontId="27" fillId="3" borderId="13" xfId="0" applyFont="1" applyFill="1" applyBorder="1" applyAlignment="1">
      <alignment horizontal="center" vertical="center"/>
    </xf>
    <xf numFmtId="0" fontId="17" fillId="0" borderId="0" xfId="0" applyFont="1" applyFill="1" applyBorder="1" applyAlignment="1">
      <alignment vertical="center"/>
    </xf>
    <xf numFmtId="164" fontId="31" fillId="0" borderId="0" xfId="0" applyNumberFormat="1" applyFont="1" applyFill="1" applyBorder="1" applyAlignment="1">
      <alignment horizontal="right" vertical="center" readingOrder="2"/>
    </xf>
    <xf numFmtId="2" fontId="18" fillId="0" borderId="0" xfId="0" applyNumberFormat="1" applyFont="1" applyFill="1" applyBorder="1" applyAlignment="1">
      <alignment horizontal="right" vertical="center" readingOrder="2"/>
    </xf>
    <xf numFmtId="2" fontId="18" fillId="0" borderId="0" xfId="0" applyNumberFormat="1" applyFont="1" applyAlignment="1">
      <alignment horizontal="right" vertical="center"/>
    </xf>
    <xf numFmtId="2" fontId="18" fillId="0" borderId="10" xfId="0" applyNumberFormat="1" applyFont="1" applyFill="1" applyBorder="1" applyAlignment="1">
      <alignment horizontal="right" vertical="center" readingOrder="2"/>
    </xf>
    <xf numFmtId="0" fontId="12" fillId="0" borderId="0" xfId="0" applyFont="1" applyBorder="1" applyAlignment="1">
      <alignment horizontal="right" vertical="center" wrapText="1"/>
    </xf>
    <xf numFmtId="0" fontId="40" fillId="0" borderId="0" xfId="0" applyFont="1" applyFill="1" applyAlignment="1">
      <alignment horizontal="right" vertical="center" readingOrder="2"/>
    </xf>
    <xf numFmtId="2" fontId="18" fillId="0" borderId="0" xfId="0" applyNumberFormat="1" applyFont="1" applyFill="1" applyBorder="1" applyAlignment="1">
      <alignment horizontal="center"/>
    </xf>
    <xf numFmtId="2" fontId="18" fillId="0" borderId="10" xfId="0" applyNumberFormat="1" applyFont="1" applyFill="1" applyBorder="1" applyAlignment="1">
      <alignment horizontal="center"/>
    </xf>
    <xf numFmtId="0" fontId="10" fillId="2" borderId="0" xfId="0" applyFont="1" applyFill="1" applyAlignment="1">
      <alignment horizontal="center" vertical="center"/>
    </xf>
    <xf numFmtId="0" fontId="25" fillId="3" borderId="14" xfId="1" applyFont="1" applyFill="1" applyBorder="1" applyAlignment="1">
      <alignment horizontal="center" vertical="center"/>
    </xf>
    <xf numFmtId="0" fontId="10" fillId="0" borderId="0" xfId="0" applyFont="1" applyAlignment="1">
      <alignment horizontal="center" vertical="center"/>
    </xf>
    <xf numFmtId="164" fontId="10" fillId="0" borderId="0" xfId="0" applyNumberFormat="1" applyFont="1" applyFill="1" applyBorder="1" applyAlignment="1">
      <alignment horizontal="right" vertical="center"/>
    </xf>
    <xf numFmtId="164" fontId="18" fillId="0" borderId="0" xfId="0" applyNumberFormat="1" applyFont="1" applyFill="1" applyBorder="1" applyAlignment="1">
      <alignment horizontal="right" vertical="center"/>
    </xf>
    <xf numFmtId="164" fontId="18" fillId="0" borderId="0" xfId="0" applyNumberFormat="1" applyFont="1" applyAlignment="1">
      <alignment vertical="center"/>
    </xf>
    <xf numFmtId="1" fontId="10" fillId="0" borderId="0" xfId="0" applyNumberFormat="1" applyFont="1" applyFill="1" applyBorder="1" applyAlignment="1">
      <alignment horizontal="right" vertical="center"/>
    </xf>
    <xf numFmtId="1" fontId="18" fillId="0" borderId="0" xfId="0" applyNumberFormat="1" applyFont="1" applyAlignment="1">
      <alignment vertical="center"/>
    </xf>
    <xf numFmtId="1" fontId="10" fillId="0" borderId="10" xfId="0" applyNumberFormat="1" applyFont="1" applyFill="1" applyBorder="1" applyAlignment="1">
      <alignment horizontal="right" vertical="center"/>
    </xf>
    <xf numFmtId="1" fontId="18" fillId="0" borderId="10" xfId="0" applyNumberFormat="1" applyFont="1" applyBorder="1" applyAlignment="1">
      <alignment vertical="center"/>
    </xf>
    <xf numFmtId="164" fontId="18" fillId="0" borderId="10" xfId="0" applyNumberFormat="1" applyFont="1" applyFill="1" applyBorder="1" applyAlignment="1">
      <alignment horizontal="right" vertical="center"/>
    </xf>
    <xf numFmtId="1" fontId="10" fillId="0" borderId="0" xfId="0" applyNumberFormat="1" applyFont="1" applyFill="1" applyBorder="1" applyAlignment="1">
      <alignment horizontal="right" vertical="center" readingOrder="2"/>
    </xf>
    <xf numFmtId="1" fontId="10" fillId="0" borderId="10" xfId="0" applyNumberFormat="1" applyFont="1" applyFill="1" applyBorder="1" applyAlignment="1">
      <alignment horizontal="right" vertical="center" readingOrder="2"/>
    </xf>
    <xf numFmtId="164" fontId="18" fillId="0" borderId="0" xfId="0" applyNumberFormat="1" applyFont="1" applyFill="1" applyBorder="1" applyAlignment="1">
      <alignment vertical="center" wrapText="1" readingOrder="2"/>
    </xf>
    <xf numFmtId="164" fontId="18" fillId="0" borderId="0" xfId="0" applyNumberFormat="1" applyFont="1" applyFill="1" applyBorder="1" applyAlignment="1">
      <alignment horizontal="right" vertical="center" readingOrder="2"/>
    </xf>
    <xf numFmtId="164" fontId="18" fillId="0" borderId="10" xfId="0" applyNumberFormat="1" applyFont="1" applyFill="1" applyBorder="1" applyAlignment="1">
      <alignment vertical="center" wrapText="1" readingOrder="2"/>
    </xf>
    <xf numFmtId="164" fontId="18" fillId="0" borderId="0" xfId="0" applyNumberFormat="1" applyFont="1" applyFill="1" applyBorder="1" applyAlignment="1">
      <alignment vertical="center"/>
    </xf>
    <xf numFmtId="164" fontId="18" fillId="0" borderId="10" xfId="0" applyNumberFormat="1" applyFont="1" applyFill="1" applyBorder="1" applyAlignment="1">
      <alignment vertical="center"/>
    </xf>
    <xf numFmtId="1" fontId="18" fillId="0" borderId="0" xfId="0" applyNumberFormat="1" applyFont="1" applyFill="1" applyBorder="1" applyAlignment="1">
      <alignment vertical="center"/>
    </xf>
    <xf numFmtId="1" fontId="18" fillId="0" borderId="0" xfId="0" applyNumberFormat="1" applyFont="1" applyAlignment="1">
      <alignment horizontal="right" vertical="center"/>
    </xf>
    <xf numFmtId="164" fontId="10" fillId="0" borderId="0" xfId="0" applyNumberFormat="1" applyFont="1" applyFill="1" applyBorder="1" applyAlignment="1">
      <alignment vertical="center"/>
    </xf>
    <xf numFmtId="164" fontId="18" fillId="0" borderId="0" xfId="0" applyNumberFormat="1" applyFont="1" applyFill="1" applyAlignment="1">
      <alignment vertical="center"/>
    </xf>
    <xf numFmtId="164" fontId="18" fillId="0" borderId="10" xfId="0" applyNumberFormat="1" applyFont="1" applyBorder="1" applyAlignment="1">
      <alignment horizontal="right" vertical="center"/>
    </xf>
    <xf numFmtId="164" fontId="18" fillId="0" borderId="0" xfId="0" applyNumberFormat="1" applyFont="1" applyBorder="1" applyAlignment="1">
      <alignment horizontal="right" vertical="center"/>
    </xf>
    <xf numFmtId="1" fontId="18" fillId="0" borderId="0" xfId="0" applyNumberFormat="1" applyFont="1" applyBorder="1" applyAlignment="1">
      <alignment horizontal="right" vertical="center"/>
    </xf>
    <xf numFmtId="1" fontId="18" fillId="0" borderId="0" xfId="0" applyNumberFormat="1" applyFont="1" applyBorder="1" applyAlignment="1">
      <alignment horizontal="right" vertical="center" readingOrder="1"/>
    </xf>
    <xf numFmtId="1" fontId="18" fillId="0" borderId="10" xfId="0" applyNumberFormat="1" applyFont="1" applyBorder="1" applyAlignment="1">
      <alignment horizontal="right" vertical="center"/>
    </xf>
    <xf numFmtId="164" fontId="10" fillId="0" borderId="0" xfId="0" applyNumberFormat="1" applyFont="1" applyFill="1" applyBorder="1" applyAlignment="1">
      <alignment vertical="center" wrapText="1" readingOrder="2"/>
    </xf>
    <xf numFmtId="164" fontId="10" fillId="0" borderId="10" xfId="0" applyNumberFormat="1" applyFont="1" applyFill="1" applyBorder="1" applyAlignment="1">
      <alignment vertical="center" wrapText="1" readingOrder="2"/>
    </xf>
    <xf numFmtId="1" fontId="18" fillId="0" borderId="0" xfId="0" applyNumberFormat="1" applyFont="1" applyBorder="1" applyAlignment="1">
      <alignment vertical="center"/>
    </xf>
    <xf numFmtId="1" fontId="18" fillId="0" borderId="1" xfId="0" applyNumberFormat="1" applyFont="1" applyBorder="1" applyAlignment="1">
      <alignment vertical="center" readingOrder="1"/>
    </xf>
    <xf numFmtId="164" fontId="18" fillId="0" borderId="0" xfId="14" applyNumberFormat="1" applyFont="1" applyFill="1" applyBorder="1" applyAlignment="1">
      <alignment horizontal="right"/>
    </xf>
    <xf numFmtId="164" fontId="18" fillId="0" borderId="0" xfId="14" applyNumberFormat="1" applyFont="1" applyFill="1" applyBorder="1" applyAlignment="1">
      <alignment horizontal="left" wrapText="1"/>
    </xf>
    <xf numFmtId="164" fontId="18" fillId="0" borderId="10" xfId="14" applyNumberFormat="1" applyFont="1" applyFill="1" applyBorder="1" applyAlignment="1">
      <alignment horizontal="right"/>
    </xf>
    <xf numFmtId="164" fontId="18" fillId="0" borderId="10" xfId="14" applyNumberFormat="1" applyFont="1" applyFill="1" applyBorder="1" applyAlignment="1">
      <alignment horizontal="left" wrapText="1"/>
    </xf>
    <xf numFmtId="1" fontId="18" fillId="0" borderId="10" xfId="0" applyNumberFormat="1" applyFont="1" applyFill="1" applyBorder="1" applyAlignment="1">
      <alignment vertical="center" wrapText="1"/>
    </xf>
    <xf numFmtId="164" fontId="18" fillId="0" borderId="12" xfId="0" applyNumberFormat="1" applyFont="1" applyFill="1" applyBorder="1" applyAlignment="1">
      <alignment vertical="center" wrapText="1" readingOrder="2"/>
    </xf>
    <xf numFmtId="164" fontId="18" fillId="0" borderId="0" xfId="0" applyNumberFormat="1" applyFont="1" applyBorder="1" applyAlignment="1">
      <alignment vertical="center" readingOrder="2"/>
    </xf>
    <xf numFmtId="164" fontId="10" fillId="0" borderId="12" xfId="0" applyNumberFormat="1" applyFont="1" applyFill="1" applyBorder="1" applyAlignment="1">
      <alignment vertical="center" wrapText="1" readingOrder="2"/>
    </xf>
    <xf numFmtId="0" fontId="11" fillId="0" borderId="0" xfId="0" applyFont="1" applyAlignment="1">
      <alignment vertical="center" wrapText="1"/>
    </xf>
    <xf numFmtId="0" fontId="17" fillId="0" borderId="0" xfId="0" applyFont="1" applyAlignment="1">
      <alignment vertical="center" wrapText="1"/>
    </xf>
    <xf numFmtId="0" fontId="17" fillId="0" borderId="10" xfId="0" applyFont="1" applyBorder="1" applyAlignment="1">
      <alignment vertical="center" wrapText="1"/>
    </xf>
    <xf numFmtId="0" fontId="25" fillId="3" borderId="13" xfId="0" applyFont="1" applyFill="1" applyBorder="1" applyAlignment="1">
      <alignment horizontal="center"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0" fillId="0" borderId="0" xfId="0" applyAlignment="1">
      <alignment horizontal="left"/>
    </xf>
    <xf numFmtId="1" fontId="7" fillId="0" borderId="0" xfId="0" applyNumberFormat="1" applyFont="1" applyFill="1" applyBorder="1" applyAlignment="1">
      <alignment vertical="center" wrapText="1" readingOrder="2"/>
    </xf>
    <xf numFmtId="164" fontId="18" fillId="0" borderId="0" xfId="0" applyNumberFormat="1" applyFont="1" applyBorder="1" applyAlignment="1">
      <alignment vertical="center"/>
    </xf>
    <xf numFmtId="0" fontId="26" fillId="0" borderId="20" xfId="0" applyFont="1" applyFill="1" applyBorder="1" applyAlignment="1">
      <alignment horizontal="right" vertical="center" readingOrder="2"/>
    </xf>
    <xf numFmtId="0" fontId="12" fillId="0" borderId="24" xfId="0" applyFont="1" applyBorder="1" applyAlignment="1">
      <alignment horizontal="right" vertical="center"/>
    </xf>
    <xf numFmtId="2" fontId="11" fillId="0" borderId="24" xfId="0" applyNumberFormat="1" applyFont="1" applyBorder="1" applyAlignment="1">
      <alignment horizontal="right" vertical="center"/>
    </xf>
    <xf numFmtId="1" fontId="18" fillId="0" borderId="24" xfId="0" applyNumberFormat="1" applyFont="1" applyFill="1" applyBorder="1" applyAlignment="1">
      <alignment horizontal="right" vertical="center"/>
    </xf>
    <xf numFmtId="2" fontId="10" fillId="0" borderId="24" xfId="0" applyNumberFormat="1" applyFont="1" applyFill="1" applyBorder="1" applyAlignment="1">
      <alignment vertical="center" wrapText="1" readingOrder="2"/>
    </xf>
    <xf numFmtId="2" fontId="18" fillId="0" borderId="24" xfId="0" applyNumberFormat="1" applyFont="1" applyBorder="1" applyAlignment="1">
      <alignment vertical="center"/>
    </xf>
    <xf numFmtId="2" fontId="10" fillId="0" borderId="24" xfId="0" applyNumberFormat="1" applyFont="1" applyFill="1" applyBorder="1" applyAlignment="1">
      <alignment vertical="center" wrapText="1"/>
    </xf>
    <xf numFmtId="164" fontId="10" fillId="0" borderId="24" xfId="0" applyNumberFormat="1" applyFont="1" applyFill="1" applyBorder="1" applyAlignment="1">
      <alignment vertical="center" wrapText="1"/>
    </xf>
    <xf numFmtId="0" fontId="17" fillId="0" borderId="24" xfId="0" applyFont="1" applyFill="1" applyBorder="1" applyAlignment="1">
      <alignment vertical="center" wrapText="1"/>
    </xf>
    <xf numFmtId="1" fontId="10" fillId="0" borderId="24" xfId="0" applyNumberFormat="1" applyFont="1" applyFill="1" applyBorder="1" applyAlignment="1">
      <alignment horizontal="right" vertical="center"/>
    </xf>
    <xf numFmtId="1" fontId="18" fillId="0" borderId="24" xfId="0" applyNumberFormat="1" applyFont="1" applyBorder="1" applyAlignment="1">
      <alignment vertical="center"/>
    </xf>
    <xf numFmtId="2" fontId="18" fillId="0" borderId="24" xfId="0" applyNumberFormat="1" applyFont="1" applyFill="1" applyBorder="1" applyAlignment="1">
      <alignment horizontal="right" vertical="center"/>
    </xf>
    <xf numFmtId="164" fontId="10" fillId="0" borderId="24" xfId="0" applyNumberFormat="1" applyFont="1" applyFill="1" applyBorder="1" applyAlignment="1">
      <alignment vertical="center" wrapText="1" readingOrder="2"/>
    </xf>
    <xf numFmtId="0" fontId="16" fillId="0" borderId="24" xfId="0" applyFont="1" applyBorder="1" applyAlignment="1">
      <alignment horizontal="right" vertical="center"/>
    </xf>
    <xf numFmtId="1" fontId="18" fillId="0" borderId="0" xfId="0" applyNumberFormat="1" applyFont="1" applyBorder="1" applyAlignment="1">
      <alignment vertical="center" wrapText="1" readingOrder="2"/>
    </xf>
    <xf numFmtId="1" fontId="17" fillId="0" borderId="0" xfId="0" applyNumberFormat="1" applyFont="1" applyBorder="1" applyAlignment="1">
      <alignment horizontal="right" vertical="center"/>
    </xf>
    <xf numFmtId="1" fontId="18" fillId="0" borderId="0" xfId="0" applyNumberFormat="1" applyFont="1" applyFill="1" applyBorder="1" applyAlignment="1">
      <alignment vertical="center" wrapText="1"/>
    </xf>
    <xf numFmtId="0" fontId="12" fillId="0" borderId="0" xfId="0" applyFont="1" applyFill="1" applyBorder="1" applyAlignment="1">
      <alignment horizontal="right" vertical="center" wrapText="1"/>
    </xf>
    <xf numFmtId="2" fontId="10" fillId="0" borderId="0" xfId="0" applyNumberFormat="1" applyFont="1" applyFill="1" applyBorder="1" applyAlignment="1">
      <alignment horizontal="right" vertical="center" wrapText="1" readingOrder="2"/>
    </xf>
    <xf numFmtId="0" fontId="24" fillId="3" borderId="13" xfId="1" applyFont="1" applyFill="1" applyBorder="1" applyAlignment="1">
      <alignment vertical="center" wrapText="1"/>
    </xf>
    <xf numFmtId="0" fontId="25" fillId="3" borderId="13" xfId="1" applyFont="1" applyFill="1" applyBorder="1" applyAlignment="1">
      <alignment vertical="center" wrapText="1"/>
    </xf>
    <xf numFmtId="0" fontId="24" fillId="3" borderId="7" xfId="1" applyFont="1" applyFill="1" applyBorder="1" applyAlignment="1">
      <alignment horizontal="center" vertical="center" wrapText="1"/>
    </xf>
    <xf numFmtId="164" fontId="18" fillId="0" borderId="0" xfId="0" applyNumberFormat="1" applyFont="1" applyAlignment="1">
      <alignment horizontal="right" vertical="center"/>
    </xf>
    <xf numFmtId="0" fontId="17" fillId="0" borderId="0" xfId="13" applyFont="1" applyFill="1" applyBorder="1" applyAlignment="1">
      <alignment horizontal="center" vertical="center" wrapText="1"/>
    </xf>
    <xf numFmtId="0" fontId="17" fillId="0" borderId="10" xfId="13" applyFont="1" applyFill="1" applyBorder="1" applyAlignment="1">
      <alignment horizontal="center" vertical="center" wrapText="1"/>
    </xf>
    <xf numFmtId="0" fontId="28" fillId="0" borderId="0" xfId="0" applyFont="1" applyAlignment="1">
      <alignment vertical="center"/>
    </xf>
    <xf numFmtId="164" fontId="10" fillId="0" borderId="0" xfId="8" applyNumberFormat="1" applyFont="1" applyFill="1" applyBorder="1" applyAlignment="1">
      <alignment vertical="center"/>
    </xf>
    <xf numFmtId="1" fontId="10" fillId="0" borderId="0" xfId="8" applyNumberFormat="1" applyFont="1" applyFill="1" applyBorder="1" applyAlignment="1">
      <alignment vertical="center"/>
    </xf>
    <xf numFmtId="1" fontId="15" fillId="0" borderId="11" xfId="8" applyNumberFormat="1" applyFont="1" applyFill="1" applyBorder="1" applyAlignment="1">
      <alignment vertical="center"/>
    </xf>
    <xf numFmtId="1" fontId="15" fillId="0" borderId="11" xfId="8" applyNumberFormat="1" applyFont="1" applyBorder="1" applyAlignment="1">
      <alignment vertical="center"/>
    </xf>
    <xf numFmtId="2" fontId="18" fillId="0" borderId="0" xfId="0" applyNumberFormat="1" applyFont="1" applyFill="1" applyBorder="1" applyAlignment="1">
      <alignment vertical="center" wrapText="1" readingOrder="2"/>
    </xf>
    <xf numFmtId="1" fontId="18" fillId="0" borderId="0" xfId="0" applyNumberFormat="1" applyFont="1" applyFill="1" applyAlignment="1">
      <alignment vertical="center"/>
    </xf>
    <xf numFmtId="2" fontId="10" fillId="0" borderId="0" xfId="10" applyNumberFormat="1" applyFont="1" applyFill="1" applyBorder="1" applyAlignment="1">
      <alignment horizontal="right" vertical="center"/>
    </xf>
    <xf numFmtId="2" fontId="10" fillId="0" borderId="0" xfId="11" applyNumberFormat="1" applyFont="1" applyFill="1" applyBorder="1" applyAlignment="1">
      <alignment horizontal="right" vertical="center"/>
    </xf>
    <xf numFmtId="164" fontId="10" fillId="0" borderId="0" xfId="12" applyNumberFormat="1" applyFont="1" applyFill="1" applyBorder="1" applyAlignment="1">
      <alignment horizontal="right" vertical="center"/>
    </xf>
    <xf numFmtId="2" fontId="18" fillId="0" borderId="0" xfId="0" applyNumberFormat="1" applyFont="1" applyFill="1" applyAlignment="1">
      <alignment horizontal="right" vertical="center"/>
    </xf>
    <xf numFmtId="2" fontId="10" fillId="0" borderId="0" xfId="12" applyNumberFormat="1" applyFont="1" applyFill="1" applyBorder="1" applyAlignment="1">
      <alignment horizontal="right" vertical="center"/>
    </xf>
    <xf numFmtId="1" fontId="18" fillId="0" borderId="10" xfId="0" applyNumberFormat="1" applyFont="1" applyFill="1" applyBorder="1" applyAlignment="1">
      <alignment vertical="center"/>
    </xf>
    <xf numFmtId="2" fontId="10" fillId="0" borderId="10" xfId="10" applyNumberFormat="1" applyFont="1" applyFill="1" applyBorder="1" applyAlignment="1">
      <alignment horizontal="right" vertical="center"/>
    </xf>
    <xf numFmtId="2" fontId="10" fillId="0" borderId="10" xfId="11" applyNumberFormat="1" applyFont="1" applyFill="1" applyBorder="1" applyAlignment="1">
      <alignment horizontal="right" vertical="center"/>
    </xf>
    <xf numFmtId="164" fontId="10" fillId="0" borderId="10" xfId="12" applyNumberFormat="1" applyFont="1" applyFill="1" applyBorder="1" applyAlignment="1">
      <alignment horizontal="right" vertical="center"/>
    </xf>
    <xf numFmtId="2" fontId="10" fillId="2" borderId="0" xfId="11" applyNumberFormat="1" applyFont="1" applyFill="1" applyBorder="1" applyAlignment="1">
      <alignment horizontal="right" vertical="center"/>
    </xf>
    <xf numFmtId="2" fontId="18" fillId="2" borderId="0" xfId="0" applyNumberFormat="1" applyFont="1" applyFill="1" applyAlignment="1">
      <alignment vertical="center"/>
    </xf>
    <xf numFmtId="0" fontId="11" fillId="0" borderId="0" xfId="0" applyFont="1" applyBorder="1" applyAlignment="1">
      <alignment vertical="center"/>
    </xf>
    <xf numFmtId="0" fontId="17" fillId="0" borderId="0" xfId="0" applyFont="1" applyBorder="1" applyAlignment="1">
      <alignment vertical="center" wrapText="1"/>
    </xf>
    <xf numFmtId="0" fontId="17" fillId="0" borderId="0" xfId="13" applyFont="1" applyBorder="1" applyAlignment="1">
      <alignment horizontal="center" vertical="center" wrapText="1"/>
    </xf>
    <xf numFmtId="0" fontId="24" fillId="3" borderId="0" xfId="3" applyFont="1" applyFill="1" applyBorder="1" applyAlignment="1">
      <alignment horizontal="right" vertical="center" readingOrder="2"/>
    </xf>
    <xf numFmtId="0" fontId="9" fillId="0" borderId="0" xfId="3" applyFont="1" applyAlignment="1">
      <alignment horizontal="right" vertical="top"/>
    </xf>
    <xf numFmtId="0" fontId="9" fillId="0" borderId="0" xfId="16" applyFont="1" applyFill="1" applyBorder="1" applyAlignment="1">
      <alignment horizontal="right" vertical="center" wrapText="1" readingOrder="2"/>
    </xf>
    <xf numFmtId="0" fontId="9" fillId="0" borderId="0" xfId="16" applyFont="1" applyFill="1" applyBorder="1" applyAlignment="1">
      <alignment horizontal="right" vertical="center" readingOrder="2"/>
    </xf>
    <xf numFmtId="0" fontId="42" fillId="0" borderId="0" xfId="3" applyFont="1" applyAlignment="1">
      <alignment horizontal="right" vertical="top"/>
    </xf>
    <xf numFmtId="0" fontId="9" fillId="0" borderId="26" xfId="16" applyFont="1" applyFill="1" applyBorder="1" applyAlignment="1">
      <alignment horizontal="right" vertical="center" readingOrder="2"/>
    </xf>
    <xf numFmtId="0" fontId="23" fillId="0" borderId="27" xfId="3" applyFont="1" applyFill="1" applyBorder="1" applyAlignment="1">
      <alignment horizontal="right" vertical="center" wrapText="1"/>
    </xf>
    <xf numFmtId="0" fontId="9" fillId="0" borderId="0" xfId="3" applyFont="1" applyBorder="1" applyAlignment="1">
      <alignment horizontal="right" vertical="top"/>
    </xf>
    <xf numFmtId="0" fontId="9" fillId="0" borderId="0" xfId="16" applyFont="1" applyFill="1" applyBorder="1" applyAlignment="1">
      <alignment horizontal="center" readingOrder="2"/>
    </xf>
    <xf numFmtId="0" fontId="12" fillId="0" borderId="0" xfId="3" applyFont="1" applyAlignment="1">
      <alignment horizontal="right" vertical="top"/>
    </xf>
    <xf numFmtId="0" fontId="9" fillId="0" borderId="28" xfId="16" applyFont="1" applyFill="1" applyBorder="1" applyAlignment="1">
      <alignment horizontal="right" vertical="center" readingOrder="2"/>
    </xf>
    <xf numFmtId="0" fontId="9" fillId="0" borderId="0" xfId="3" applyFont="1" applyFill="1" applyBorder="1" applyAlignment="1">
      <alignment horizontal="right" vertical="top"/>
    </xf>
    <xf numFmtId="0" fontId="9" fillId="0" borderId="0" xfId="3" applyFont="1" applyFill="1" applyBorder="1" applyAlignment="1">
      <alignment horizontal="right" vertical="top" wrapText="1"/>
    </xf>
    <xf numFmtId="0" fontId="9" fillId="0" borderId="20" xfId="3" applyFont="1" applyFill="1" applyBorder="1" applyAlignment="1">
      <alignment horizontal="right" vertical="top" wrapText="1" readingOrder="2"/>
    </xf>
    <xf numFmtId="0" fontId="9" fillId="0" borderId="0" xfId="3" applyFont="1" applyFill="1" applyBorder="1" applyAlignment="1">
      <alignment horizontal="right" vertical="top" wrapText="1" readingOrder="2"/>
    </xf>
    <xf numFmtId="0" fontId="9" fillId="0" borderId="10" xfId="3" applyFont="1" applyFill="1" applyBorder="1" applyAlignment="1">
      <alignment horizontal="right" vertical="top" wrapText="1" readingOrder="2"/>
    </xf>
    <xf numFmtId="0" fontId="25" fillId="3" borderId="0" xfId="3" applyFont="1" applyFill="1" applyAlignment="1">
      <alignment horizontal="center" vertical="center"/>
    </xf>
    <xf numFmtId="0" fontId="10" fillId="0" borderId="0" xfId="3" applyFont="1" applyAlignment="1">
      <alignment horizontal="center" vertical="center"/>
    </xf>
    <xf numFmtId="0" fontId="43" fillId="0" borderId="0" xfId="3" applyFont="1" applyAlignment="1">
      <alignment horizontal="center" vertical="center"/>
    </xf>
    <xf numFmtId="0" fontId="10" fillId="0" borderId="26" xfId="3" applyFont="1" applyBorder="1" applyAlignment="1">
      <alignment horizontal="center" vertical="center"/>
    </xf>
    <xf numFmtId="0" fontId="10" fillId="0" borderId="0" xfId="3" applyFont="1" applyAlignment="1">
      <alignment horizontal="center" vertical="top"/>
    </xf>
    <xf numFmtId="0" fontId="25" fillId="3" borderId="0" xfId="3" applyFont="1" applyFill="1" applyAlignment="1">
      <alignment horizontal="left" vertical="center" wrapText="1"/>
    </xf>
    <xf numFmtId="0" fontId="18" fillId="0" borderId="0" xfId="16" applyFont="1" applyFill="1" applyBorder="1" applyAlignment="1">
      <alignment horizontal="left" vertical="center" wrapText="1" readingOrder="1"/>
    </xf>
    <xf numFmtId="0" fontId="10" fillId="0" borderId="0" xfId="16" applyFont="1" applyFill="1" applyBorder="1" applyAlignment="1">
      <alignment horizontal="left" vertical="center" readingOrder="1"/>
    </xf>
    <xf numFmtId="0" fontId="18" fillId="0" borderId="26" xfId="16" applyFont="1" applyFill="1" applyBorder="1" applyAlignment="1">
      <alignment horizontal="left" vertical="center" readingOrder="1"/>
    </xf>
    <xf numFmtId="0" fontId="18" fillId="0" borderId="28" xfId="16" applyFont="1" applyFill="1" applyBorder="1" applyAlignment="1">
      <alignment horizontal="left" vertical="center" readingOrder="1"/>
    </xf>
    <xf numFmtId="0" fontId="10" fillId="0" borderId="0" xfId="3" applyFont="1" applyFill="1" applyBorder="1" applyAlignment="1">
      <alignment horizontal="right" vertical="top"/>
    </xf>
    <xf numFmtId="0" fontId="25" fillId="3" borderId="0" xfId="3" applyFont="1" applyFill="1" applyAlignment="1">
      <alignment horizontal="center" vertical="center" wrapText="1"/>
    </xf>
    <xf numFmtId="0" fontId="10" fillId="0" borderId="0" xfId="3" applyFont="1" applyAlignment="1">
      <alignment horizontal="right" vertical="top"/>
    </xf>
    <xf numFmtId="0" fontId="27" fillId="3" borderId="0" xfId="3" applyFont="1" applyFill="1" applyAlignment="1">
      <alignment horizontal="right" vertical="center" wrapText="1"/>
    </xf>
    <xf numFmtId="0" fontId="10" fillId="0" borderId="0" xfId="3" applyFont="1" applyAlignment="1">
      <alignment horizontal="left" vertical="top" wrapText="1"/>
    </xf>
    <xf numFmtId="0" fontId="18" fillId="0" borderId="25" xfId="3" applyFont="1" applyFill="1" applyBorder="1" applyAlignment="1">
      <alignment horizontal="left" vertical="center" wrapText="1"/>
    </xf>
    <xf numFmtId="0" fontId="10" fillId="0" borderId="27" xfId="3" applyFont="1" applyFill="1" applyBorder="1" applyAlignment="1">
      <alignment horizontal="left" vertical="center" wrapText="1"/>
    </xf>
    <xf numFmtId="0" fontId="10" fillId="0" borderId="27" xfId="3" applyFont="1" applyFill="1" applyBorder="1" applyAlignment="1">
      <alignment horizontal="left" vertical="center" wrapText="1" readingOrder="1"/>
    </xf>
    <xf numFmtId="0" fontId="10" fillId="0" borderId="0" xfId="3" applyFont="1" applyAlignment="1">
      <alignment horizontal="center" vertical="top" wrapText="1"/>
    </xf>
    <xf numFmtId="0" fontId="25" fillId="3" borderId="0" xfId="3" applyFont="1" applyFill="1" applyAlignment="1">
      <alignment horizontal="right" vertical="center" wrapText="1"/>
    </xf>
    <xf numFmtId="0" fontId="18" fillId="0" borderId="29" xfId="3" applyFont="1" applyFill="1" applyBorder="1" applyAlignment="1">
      <alignment horizontal="left" vertical="center" wrapText="1"/>
    </xf>
    <xf numFmtId="0" fontId="18" fillId="0" borderId="0" xfId="3" applyFont="1" applyFill="1" applyBorder="1" applyAlignment="1">
      <alignment horizontal="left" vertical="center" wrapText="1"/>
    </xf>
    <xf numFmtId="0" fontId="18" fillId="0" borderId="20" xfId="3" applyFont="1" applyFill="1" applyBorder="1" applyAlignment="1">
      <alignment vertical="center" wrapText="1"/>
    </xf>
    <xf numFmtId="0" fontId="10" fillId="0" borderId="0" xfId="3" applyFont="1" applyBorder="1" applyAlignment="1">
      <alignment vertical="top" wrapText="1"/>
    </xf>
    <xf numFmtId="0" fontId="10" fillId="0" borderId="10" xfId="3" applyFont="1" applyBorder="1" applyAlignment="1">
      <alignment vertical="top" wrapText="1"/>
    </xf>
    <xf numFmtId="0" fontId="10" fillId="0" borderId="0" xfId="3" applyFont="1" applyAlignment="1">
      <alignment horizontal="right" vertical="top" wrapText="1"/>
    </xf>
    <xf numFmtId="0" fontId="7" fillId="0" borderId="0" xfId="0" applyFont="1" applyFill="1" applyAlignment="1">
      <alignment horizontal="right" vertical="center" readingOrder="2"/>
    </xf>
    <xf numFmtId="0" fontId="7" fillId="0" borderId="20" xfId="0" applyFont="1" applyFill="1" applyBorder="1" applyAlignment="1">
      <alignment horizontal="right" vertical="center" readingOrder="2"/>
    </xf>
    <xf numFmtId="0" fontId="20" fillId="0" borderId="0" xfId="0" applyFont="1" applyFill="1" applyBorder="1" applyAlignment="1">
      <alignment horizontal="right" vertical="center" readingOrder="2"/>
    </xf>
    <xf numFmtId="0" fontId="7" fillId="0" borderId="0" xfId="0" applyFont="1" applyFill="1" applyBorder="1" applyAlignment="1">
      <alignment horizontal="right" vertical="center" readingOrder="2"/>
    </xf>
    <xf numFmtId="0" fontId="26" fillId="0" borderId="20" xfId="0" applyFont="1" applyFill="1" applyBorder="1" applyAlignment="1">
      <alignment vertical="center" wrapText="1"/>
    </xf>
    <xf numFmtId="0" fontId="12" fillId="2" borderId="0" xfId="1" applyFont="1" applyFill="1" applyBorder="1" applyAlignment="1">
      <alignment horizontal="center" vertical="center"/>
    </xf>
    <xf numFmtId="0" fontId="15" fillId="2" borderId="0" xfId="1" applyFont="1" applyFill="1" applyBorder="1" applyAlignment="1">
      <alignment horizontal="center" vertical="center"/>
    </xf>
    <xf numFmtId="0" fontId="25" fillId="3" borderId="0" xfId="1" applyFont="1" applyFill="1" applyBorder="1" applyAlignment="1">
      <alignment horizontal="center" vertical="center" wrapText="1"/>
    </xf>
    <xf numFmtId="0" fontId="24" fillId="3" borderId="0" xfId="1" applyFont="1" applyFill="1" applyBorder="1" applyAlignment="1">
      <alignment horizontal="center" vertical="center" wrapText="1"/>
    </xf>
    <xf numFmtId="0" fontId="10" fillId="0" borderId="0" xfId="3" applyFont="1" applyAlignment="1">
      <alignment horizontal="center" vertical="center"/>
    </xf>
    <xf numFmtId="0" fontId="10" fillId="0" borderId="10" xfId="3" applyFont="1" applyBorder="1" applyAlignment="1">
      <alignment horizontal="center" vertical="center"/>
    </xf>
    <xf numFmtId="0" fontId="10" fillId="0" borderId="20" xfId="3" applyFont="1" applyBorder="1" applyAlignment="1">
      <alignment horizontal="center" vertical="center"/>
    </xf>
    <xf numFmtId="0" fontId="10" fillId="0" borderId="0" xfId="3" applyFont="1" applyBorder="1" applyAlignment="1">
      <alignment horizontal="center" vertical="center"/>
    </xf>
    <xf numFmtId="0" fontId="9" fillId="0" borderId="20" xfId="16" applyFont="1" applyFill="1" applyBorder="1" applyAlignment="1">
      <alignment horizontal="center" vertical="center" readingOrder="2"/>
    </xf>
    <xf numFmtId="0" fontId="9" fillId="0" borderId="0" xfId="16" applyFont="1" applyFill="1" applyBorder="1" applyAlignment="1">
      <alignment horizontal="center" vertical="center" readingOrder="2"/>
    </xf>
    <xf numFmtId="0" fontId="9" fillId="0" borderId="10" xfId="16" applyFont="1" applyFill="1" applyBorder="1" applyAlignment="1">
      <alignment horizontal="center" vertical="center" readingOrder="2"/>
    </xf>
    <xf numFmtId="0" fontId="18" fillId="0" borderId="20" xfId="16" applyFont="1" applyFill="1" applyBorder="1" applyAlignment="1">
      <alignment horizontal="center" vertical="center" readingOrder="1"/>
    </xf>
    <xf numFmtId="0" fontId="18" fillId="0" borderId="0" xfId="16" applyFont="1" applyFill="1" applyBorder="1" applyAlignment="1">
      <alignment horizontal="center" vertical="center" readingOrder="1"/>
    </xf>
    <xf numFmtId="0" fontId="18" fillId="0" borderId="10" xfId="16" applyFont="1" applyFill="1" applyBorder="1" applyAlignment="1">
      <alignment horizontal="center" vertical="center" readingOrder="1"/>
    </xf>
    <xf numFmtId="0" fontId="18" fillId="0" borderId="0" xfId="16" applyFont="1" applyFill="1" applyBorder="1" applyAlignment="1">
      <alignment horizontal="center" vertical="center" wrapText="1" readingOrder="1"/>
    </xf>
    <xf numFmtId="0" fontId="18" fillId="0" borderId="10" xfId="16" applyFont="1" applyFill="1" applyBorder="1" applyAlignment="1">
      <alignment horizontal="center" vertical="center" wrapText="1" readingOrder="1"/>
    </xf>
    <xf numFmtId="0" fontId="10" fillId="0" borderId="0" xfId="16" applyFont="1" applyFill="1" applyBorder="1" applyAlignment="1">
      <alignment horizontal="center" vertical="center" readingOrder="2"/>
    </xf>
    <xf numFmtId="0" fontId="44" fillId="0" borderId="0" xfId="17" applyFont="1" applyAlignment="1">
      <alignment horizontal="center" vertical="center" wrapText="1"/>
    </xf>
    <xf numFmtId="14" fontId="10" fillId="0" borderId="0" xfId="16" applyNumberFormat="1" applyFont="1" applyFill="1" applyBorder="1" applyAlignment="1">
      <alignment horizontal="center" vertical="center" readingOrder="2"/>
    </xf>
    <xf numFmtId="0" fontId="24" fillId="3" borderId="0" xfId="3" applyFont="1" applyFill="1" applyAlignment="1">
      <alignment horizontal="left" vertical="center" wrapText="1"/>
    </xf>
    <xf numFmtId="0" fontId="31" fillId="0" borderId="0" xfId="6" applyFont="1" applyBorder="1" applyAlignment="1">
      <alignment horizontal="left" vertical="center" wrapText="1"/>
    </xf>
    <xf numFmtId="0" fontId="6" fillId="0" borderId="0" xfId="6" applyFont="1" applyBorder="1" applyAlignment="1">
      <alignment horizontal="right" vertical="center" wrapText="1"/>
    </xf>
    <xf numFmtId="0" fontId="6" fillId="0" borderId="10" xfId="6" applyFont="1" applyBorder="1" applyAlignment="1">
      <alignment horizontal="right" vertical="center" wrapText="1"/>
    </xf>
    <xf numFmtId="0" fontId="31" fillId="0" borderId="10" xfId="6" applyFont="1" applyBorder="1" applyAlignment="1">
      <alignment horizontal="left" vertical="center" wrapText="1"/>
    </xf>
    <xf numFmtId="0" fontId="23" fillId="0" borderId="0" xfId="6" applyFont="1" applyBorder="1" applyAlignment="1">
      <alignment horizontal="right" vertical="center" wrapText="1"/>
    </xf>
    <xf numFmtId="0" fontId="18" fillId="0" borderId="0" xfId="6" applyFont="1" applyBorder="1" applyAlignment="1">
      <alignment horizontal="left" vertical="center"/>
    </xf>
    <xf numFmtId="0" fontId="11" fillId="2" borderId="0" xfId="6" applyFont="1" applyFill="1" applyAlignment="1">
      <alignment horizontal="center" vertical="center" wrapText="1" readingOrder="2"/>
    </xf>
    <xf numFmtId="0" fontId="17" fillId="2" borderId="0" xfId="6" applyFont="1" applyFill="1" applyAlignment="1">
      <alignment horizontal="center" vertical="center" wrapText="1"/>
    </xf>
    <xf numFmtId="0" fontId="25" fillId="3" borderId="4" xfId="6" applyFont="1" applyFill="1" applyBorder="1" applyAlignment="1">
      <alignment horizontal="center" vertical="center" wrapText="1" readingOrder="1"/>
    </xf>
    <xf numFmtId="0" fontId="24" fillId="3" borderId="2" xfId="6" applyFont="1" applyFill="1" applyBorder="1" applyAlignment="1">
      <alignment horizontal="center" vertical="center" wrapText="1"/>
    </xf>
    <xf numFmtId="0" fontId="25" fillId="3" borderId="5" xfId="6" applyFont="1" applyFill="1" applyBorder="1" applyAlignment="1">
      <alignment horizontal="center" vertical="center" wrapText="1"/>
    </xf>
    <xf numFmtId="0" fontId="24" fillId="3" borderId="4" xfId="6" applyFont="1" applyFill="1" applyBorder="1" applyAlignment="1">
      <alignment horizontal="center" vertical="center" wrapText="1"/>
    </xf>
    <xf numFmtId="0" fontId="17" fillId="2" borderId="0" xfId="0" applyFont="1" applyFill="1" applyBorder="1" applyAlignment="1">
      <alignment horizontal="center" vertical="center"/>
    </xf>
    <xf numFmtId="0" fontId="6" fillId="2" borderId="0" xfId="0" applyFont="1" applyFill="1" applyAlignment="1">
      <alignment horizontal="center" vertical="center" readingOrder="2"/>
    </xf>
    <xf numFmtId="0" fontId="25" fillId="3" borderId="13" xfId="0" applyFont="1" applyFill="1" applyBorder="1" applyAlignment="1">
      <alignment horizontal="center" vertical="center" readingOrder="2"/>
    </xf>
    <xf numFmtId="0" fontId="24" fillId="3" borderId="13" xfId="0" applyFont="1" applyFill="1" applyBorder="1" applyAlignment="1">
      <alignment horizontal="center" vertical="center" readingOrder="2"/>
    </xf>
    <xf numFmtId="0" fontId="25" fillId="3" borderId="13" xfId="0" applyFont="1" applyFill="1" applyBorder="1" applyAlignment="1">
      <alignment horizontal="center" vertical="center" wrapText="1"/>
    </xf>
    <xf numFmtId="0" fontId="25" fillId="3" borderId="15" xfId="0" applyFont="1" applyFill="1" applyBorder="1" applyAlignment="1">
      <alignment horizontal="center" vertical="center"/>
    </xf>
    <xf numFmtId="0" fontId="24" fillId="3" borderId="14" xfId="0" applyFont="1" applyFill="1" applyBorder="1" applyAlignment="1">
      <alignment horizontal="center" vertical="center" readingOrder="2"/>
    </xf>
    <xf numFmtId="0" fontId="24" fillId="3" borderId="13" xfId="0" applyFont="1" applyFill="1" applyBorder="1" applyAlignment="1">
      <alignment horizontal="center" vertical="center"/>
    </xf>
    <xf numFmtId="0" fontId="25" fillId="3" borderId="13" xfId="0" applyFont="1" applyFill="1" applyBorder="1" applyAlignment="1">
      <alignment horizontal="center" vertical="center"/>
    </xf>
    <xf numFmtId="0" fontId="19" fillId="0" borderId="0" xfId="0" applyFont="1" applyFill="1" applyBorder="1" applyAlignment="1">
      <alignment horizontal="left" vertical="center" wrapText="1"/>
    </xf>
    <xf numFmtId="0" fontId="31" fillId="2" borderId="0" xfId="0" applyFont="1" applyFill="1" applyAlignment="1">
      <alignment horizontal="center" vertical="center" wrapText="1" readingOrder="2"/>
    </xf>
    <xf numFmtId="0" fontId="11" fillId="0" borderId="0" xfId="0" applyFont="1" applyAlignment="1">
      <alignment horizontal="center" vertical="center"/>
    </xf>
    <xf numFmtId="0" fontId="15" fillId="0" borderId="0" xfId="2" applyFont="1" applyFill="1" applyBorder="1" applyAlignment="1">
      <alignment horizontal="center" vertical="center" wrapText="1"/>
    </xf>
    <xf numFmtId="0" fontId="26" fillId="0" borderId="20" xfId="0" applyFont="1" applyFill="1" applyBorder="1" applyAlignment="1">
      <alignment horizontal="left" vertical="center" wrapText="1"/>
    </xf>
    <xf numFmtId="0" fontId="25" fillId="3" borderId="22"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16" xfId="0" applyFont="1" applyFill="1" applyBorder="1" applyAlignment="1">
      <alignment horizontal="center" vertical="center"/>
    </xf>
    <xf numFmtId="0" fontId="7" fillId="0" borderId="0" xfId="0" applyFont="1" applyFill="1" applyAlignment="1">
      <alignment horizontal="right" vertical="center" readingOrder="2"/>
    </xf>
    <xf numFmtId="0" fontId="45" fillId="3" borderId="22" xfId="0" applyFont="1" applyFill="1" applyBorder="1" applyAlignment="1">
      <alignment horizontal="center" vertical="center"/>
    </xf>
    <xf numFmtId="0" fontId="45" fillId="3" borderId="17" xfId="0" applyFont="1" applyFill="1" applyBorder="1" applyAlignment="1">
      <alignment horizontal="center" vertical="center"/>
    </xf>
    <xf numFmtId="0" fontId="45" fillId="3" borderId="16" xfId="0" applyFont="1" applyFill="1" applyBorder="1" applyAlignment="1">
      <alignment horizontal="center" vertical="center"/>
    </xf>
    <xf numFmtId="0" fontId="24" fillId="3" borderId="21"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2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19" xfId="0" applyFont="1" applyFill="1" applyBorder="1" applyAlignment="1">
      <alignment horizontal="center" vertical="center"/>
    </xf>
    <xf numFmtId="0" fontId="26" fillId="0" borderId="0" xfId="0" applyFont="1" applyFill="1" applyAlignment="1">
      <alignment horizontal="left" vertical="center" wrapText="1"/>
    </xf>
    <xf numFmtId="0" fontId="11" fillId="2" borderId="0" xfId="0" applyFont="1" applyFill="1" applyBorder="1" applyAlignment="1">
      <alignment horizontal="center" vertical="center"/>
    </xf>
    <xf numFmtId="0" fontId="17" fillId="2" borderId="9"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20" fillId="0" borderId="0" xfId="0" applyFont="1" applyFill="1" applyBorder="1" applyAlignment="1">
      <alignment horizontal="right" vertical="center" readingOrder="2"/>
    </xf>
    <xf numFmtId="0" fontId="17" fillId="2" borderId="0" xfId="0" applyFont="1" applyFill="1" applyBorder="1" applyAlignment="1">
      <alignment horizontal="center" vertical="center" wrapText="1"/>
    </xf>
    <xf numFmtId="0" fontId="25" fillId="3" borderId="8"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6" xfId="0" applyFont="1" applyFill="1" applyBorder="1" applyAlignment="1">
      <alignment horizontal="center" vertical="center"/>
    </xf>
    <xf numFmtId="0" fontId="7" fillId="0" borderId="20" xfId="0" applyFont="1" applyFill="1" applyBorder="1" applyAlignment="1">
      <alignment horizontal="right" vertical="center" readingOrder="2"/>
    </xf>
    <xf numFmtId="0" fontId="25" fillId="3" borderId="8"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7" fillId="0" borderId="18" xfId="0" applyFont="1" applyBorder="1" applyAlignment="1">
      <alignment horizontal="left" vertical="center" wrapText="1"/>
    </xf>
    <xf numFmtId="0" fontId="17" fillId="0" borderId="17" xfId="0" applyFont="1" applyBorder="1" applyAlignment="1">
      <alignment horizontal="left" vertical="center" wrapText="1"/>
    </xf>
    <xf numFmtId="0" fontId="12" fillId="0" borderId="0" xfId="0" applyFont="1" applyBorder="1" applyAlignment="1">
      <alignment horizontal="center" vertical="center"/>
    </xf>
    <xf numFmtId="0" fontId="17" fillId="0" borderId="0" xfId="0" applyFont="1" applyBorder="1" applyAlignment="1">
      <alignment horizontal="center" vertical="center" wrapText="1"/>
    </xf>
    <xf numFmtId="0" fontId="17" fillId="2" borderId="17"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21" fillId="0" borderId="0" xfId="0" applyFont="1" applyFill="1" applyBorder="1" applyAlignment="1">
      <alignment horizontal="right" vertical="center" readingOrder="2"/>
    </xf>
    <xf numFmtId="0" fontId="25" fillId="3" borderId="7"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6" xfId="0" applyFont="1" applyFill="1" applyBorder="1" applyAlignment="1">
      <alignment horizontal="center" vertical="center"/>
    </xf>
    <xf numFmtId="0" fontId="12" fillId="2"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8" fillId="0" borderId="0" xfId="0" applyFont="1" applyFill="1" applyAlignment="1">
      <alignment horizontal="right" vertical="center" wrapText="1" readingOrder="2"/>
    </xf>
    <xf numFmtId="0" fontId="19" fillId="0" borderId="0" xfId="0" applyFont="1" applyFill="1" applyAlignment="1">
      <alignment horizontal="left" vertical="center" wrapText="1"/>
    </xf>
    <xf numFmtId="0" fontId="10" fillId="0" borderId="0" xfId="0" applyFont="1" applyFill="1" applyBorder="1" applyAlignment="1">
      <alignment horizontal="right" vertical="center" readingOrder="2"/>
    </xf>
    <xf numFmtId="0" fontId="18" fillId="0" borderId="0" xfId="0" applyFont="1" applyFill="1" applyBorder="1" applyAlignment="1">
      <alignment vertical="center"/>
    </xf>
    <xf numFmtId="0" fontId="24" fillId="3" borderId="6" xfId="0" applyFont="1" applyFill="1" applyBorder="1" applyAlignment="1">
      <alignment horizontal="center" vertical="center" wrapText="1"/>
    </xf>
    <xf numFmtId="0" fontId="22" fillId="0" borderId="0" xfId="0" applyFont="1" applyFill="1" applyBorder="1" applyAlignment="1">
      <alignment horizontal="left" vertical="center" readingOrder="1"/>
    </xf>
    <xf numFmtId="0" fontId="11"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24" fillId="3" borderId="23" xfId="0" applyFont="1" applyFill="1" applyBorder="1" applyAlignment="1">
      <alignment horizontal="center" vertical="center"/>
    </xf>
    <xf numFmtId="0" fontId="24" fillId="3" borderId="23" xfId="0" applyFont="1" applyFill="1" applyBorder="1" applyAlignment="1">
      <alignment horizontal="center" vertical="center" wrapText="1"/>
    </xf>
    <xf numFmtId="0" fontId="26" fillId="0" borderId="0" xfId="0" applyFont="1" applyFill="1" applyAlignment="1">
      <alignment vertical="center" wrapText="1"/>
    </xf>
    <xf numFmtId="0" fontId="26" fillId="0" borderId="20" xfId="0" applyFont="1" applyFill="1" applyBorder="1" applyAlignment="1">
      <alignment vertical="center" wrapText="1"/>
    </xf>
    <xf numFmtId="0" fontId="16" fillId="0" borderId="0" xfId="0" applyFont="1" applyBorder="1" applyAlignment="1">
      <alignment vertical="center"/>
    </xf>
    <xf numFmtId="165" fontId="26" fillId="0" borderId="20" xfId="0" applyNumberFormat="1" applyFont="1" applyFill="1" applyBorder="1" applyAlignment="1">
      <alignment horizontal="right" vertical="center" readingOrder="2"/>
    </xf>
    <xf numFmtId="0" fontId="16" fillId="0" borderId="0" xfId="0" applyFont="1" applyFill="1" applyBorder="1" applyAlignment="1">
      <alignment vertical="center"/>
    </xf>
    <xf numFmtId="0" fontId="19" fillId="0" borderId="0" xfId="0" applyFont="1" applyBorder="1" applyAlignment="1">
      <alignment vertical="center"/>
    </xf>
  </cellXfs>
  <cellStyles count="18">
    <cellStyle name="Hyperlink" xfId="13" builtinId="8"/>
    <cellStyle name="Hyperlink 2" xfId="17"/>
    <cellStyle name="Normal" xfId="0" builtinId="0"/>
    <cellStyle name="Normal 10" xfId="5"/>
    <cellStyle name="Normal 17" xfId="6"/>
    <cellStyle name="Normal 2" xfId="1"/>
    <cellStyle name="Normal 2 2" xfId="3"/>
    <cellStyle name="Normal 3" xfId="4"/>
    <cellStyle name="Normal 4" xfId="2"/>
    <cellStyle name="Normal 4 2" xfId="9"/>
    <cellStyle name="Normal 4 3" xfId="7"/>
    <cellStyle name="Normal 5" xfId="15"/>
    <cellStyle name="Normal 6" xfId="16"/>
    <cellStyle name="Normal_Sheet1" xfId="8"/>
    <cellStyle name="Normal_Sheet2" xfId="10"/>
    <cellStyle name="Normal_Sheet3" xfId="11"/>
    <cellStyle name="Normal_Sheet4" xfId="12"/>
    <cellStyle name="Normal_Sheet6" xfId="1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68A35"/>
      <color rgb="FF996E31"/>
      <color rgb="FFE318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dPt>
          <c:dPt>
            <c:idx val="1"/>
            <c:bubble3D val="0"/>
            <c:spPr>
              <a:solidFill>
                <a:srgbClr val="FFC000"/>
              </a:solidFill>
              <a:ln w="19050">
                <a:solidFill>
                  <a:schemeClr val="lt1"/>
                </a:solidFill>
              </a:ln>
              <a:effectLst/>
            </c:spPr>
          </c:dPt>
          <c:dPt>
            <c:idx val="2"/>
            <c:bubble3D val="0"/>
            <c:spPr>
              <a:solidFill>
                <a:srgbClr val="7030A0"/>
              </a:solidFill>
              <a:ln w="19050">
                <a:solidFill>
                  <a:schemeClr val="lt1"/>
                </a:solidFill>
              </a:ln>
              <a:effectLst/>
            </c:spPr>
          </c:dPt>
          <c:dPt>
            <c:idx val="3"/>
            <c:bubble3D val="0"/>
            <c:spPr>
              <a:solidFill>
                <a:schemeClr val="accent2">
                  <a:lumMod val="60000"/>
                </a:schemeClr>
              </a:solidFill>
              <a:ln w="19050">
                <a:solidFill>
                  <a:schemeClr val="lt1"/>
                </a:solidFill>
              </a:ln>
              <a:effectLst/>
            </c:spPr>
          </c:dPt>
          <c:dPt>
            <c:idx val="4"/>
            <c:bubble3D val="0"/>
            <c:spPr>
              <a:solidFill>
                <a:schemeClr val="accent1"/>
              </a:solidFill>
              <a:ln w="19050">
                <a:solidFill>
                  <a:schemeClr val="lt1"/>
                </a:solidFill>
              </a:ln>
              <a:effectLst/>
            </c:spPr>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multiLvlStrRef>
              <c:f>'1'!$A$18:$B$22</c:f>
              <c:multiLvlStrCache>
                <c:ptCount val="5"/>
                <c:lvl>
                  <c:pt idx="0">
                    <c:v>أبوظبي</c:v>
                  </c:pt>
                  <c:pt idx="1">
                    <c:v>دبي</c:v>
                  </c:pt>
                  <c:pt idx="2">
                    <c:v>الشارقة</c:v>
                  </c:pt>
                  <c:pt idx="3">
                    <c:v>عجمان</c:v>
                  </c:pt>
                  <c:pt idx="4">
                    <c:v>رأس الخيمة </c:v>
                  </c:pt>
                </c:lvl>
                <c:lvl>
                  <c:pt idx="0">
                    <c:v>Abu Dhabi  </c:v>
                  </c:pt>
                  <c:pt idx="1">
                    <c:v>Dubai</c:v>
                  </c:pt>
                  <c:pt idx="2">
                    <c:v>Sharjah</c:v>
                  </c:pt>
                  <c:pt idx="3">
                    <c:v>Ajman</c:v>
                  </c:pt>
                  <c:pt idx="4">
                    <c:v>Ras Al-Khaimah </c:v>
                  </c:pt>
                </c:lvl>
              </c:multiLvlStrCache>
            </c:multiLvlStrRef>
          </c:cat>
          <c:val>
            <c:numRef>
              <c:f>'1'!$C$18:$C$22</c:f>
              <c:numCache>
                <c:formatCode>0</c:formatCode>
                <c:ptCount val="5"/>
                <c:pt idx="0">
                  <c:v>41.304347826086953</c:v>
                </c:pt>
                <c:pt idx="1">
                  <c:v>30.434782608695656</c:v>
                </c:pt>
                <c:pt idx="2">
                  <c:v>4.3478260869565215</c:v>
                </c:pt>
                <c:pt idx="3">
                  <c:v>15.217391304347828</c:v>
                </c:pt>
                <c:pt idx="4">
                  <c:v>8.695652173913043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multiLvlStrRef>
              <c:f>'1'!$B$32:$C$37</c:f>
              <c:multiLvlStrCache>
                <c:ptCount val="6"/>
                <c:lvl>
                  <c:pt idx="0">
                    <c:v>سكنية</c:v>
                  </c:pt>
                  <c:pt idx="1">
                    <c:v>وسط المدينة </c:v>
                  </c:pt>
                  <c:pt idx="2">
                    <c:v>صناعية</c:v>
                  </c:pt>
                  <c:pt idx="3">
                    <c:v>جانب الطريق</c:v>
                  </c:pt>
                  <c:pt idx="4">
                    <c:v>منطقة مرجعية </c:v>
                  </c:pt>
                  <c:pt idx="5">
                    <c:v> نائية  </c:v>
                  </c:pt>
                </c:lvl>
                <c:lvl>
                  <c:pt idx="0">
                    <c:v>  Residential </c:v>
                  </c:pt>
                  <c:pt idx="1">
                    <c:v>Down Town</c:v>
                  </c:pt>
                  <c:pt idx="2">
                    <c:v> Industrial </c:v>
                  </c:pt>
                  <c:pt idx="3">
                    <c:v>  Traffic </c:v>
                  </c:pt>
                  <c:pt idx="4">
                    <c:v>Reference area </c:v>
                  </c:pt>
                  <c:pt idx="5">
                    <c:v>Remote</c:v>
                  </c:pt>
                </c:lvl>
              </c:multiLvlStrCache>
            </c:multiLvlStrRef>
          </c:cat>
          <c:val>
            <c:numRef>
              <c:f>'1'!$H$32:$H$37</c:f>
              <c:numCache>
                <c:formatCode>0.0</c:formatCode>
                <c:ptCount val="6"/>
                <c:pt idx="0">
                  <c:v>56.521739130434781</c:v>
                </c:pt>
                <c:pt idx="1">
                  <c:v>6.5217391304347823</c:v>
                </c:pt>
                <c:pt idx="2">
                  <c:v>15.217391304347828</c:v>
                </c:pt>
                <c:pt idx="3">
                  <c:v>10.869565217391305</c:v>
                </c:pt>
                <c:pt idx="4">
                  <c:v>6.5217391304347823</c:v>
                </c:pt>
                <c:pt idx="5">
                  <c:v>4.3478260869565215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2914333</xdr:colOff>
      <xdr:row>0</xdr:row>
      <xdr:rowOff>30200</xdr:rowOff>
    </xdr:from>
    <xdr:to>
      <xdr:col>2</xdr:col>
      <xdr:colOff>4228333</xdr:colOff>
      <xdr:row>1</xdr:row>
      <xdr:rowOff>227500</xdr:rowOff>
    </xdr:to>
    <xdr:pic>
      <xdr:nvPicPr>
        <xdr:cNvPr id="4" name="Picture 3"/>
        <xdr:cNvPicPr preferRelativeResize="0">
          <a:picLocks noChangeAspect="1"/>
        </xdr:cNvPicPr>
      </xdr:nvPicPr>
      <xdr:blipFill>
        <a:blip xmlns:r="http://schemas.openxmlformats.org/officeDocument/2006/relationships" r:embed="rId1"/>
        <a:stretch>
          <a:fillRect/>
        </a:stretch>
      </xdr:blipFill>
      <xdr:spPr>
        <a:xfrm>
          <a:off x="10297725917" y="30200"/>
          <a:ext cx="1314000" cy="514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258</xdr:col>
      <xdr:colOff>57461</xdr:colOff>
      <xdr:row>0</xdr:row>
      <xdr:rowOff>0</xdr:rowOff>
    </xdr:from>
    <xdr:to>
      <xdr:col>260</xdr:col>
      <xdr:colOff>161528</xdr:colOff>
      <xdr:row>0</xdr:row>
      <xdr:rowOff>517031</xdr:rowOff>
    </xdr:to>
    <xdr:pic>
      <xdr:nvPicPr>
        <xdr:cNvPr id="5" name="Picture 4"/>
        <xdr:cNvPicPr preferRelativeResize="0">
          <a:picLocks/>
        </xdr:cNvPicPr>
      </xdr:nvPicPr>
      <xdr:blipFill>
        <a:blip xmlns:r="http://schemas.openxmlformats.org/officeDocument/2006/relationships" r:embed="rId1"/>
        <a:stretch>
          <a:fillRect/>
        </a:stretch>
      </xdr:blipFill>
      <xdr:spPr>
        <a:xfrm>
          <a:off x="9741004485" y="0"/>
          <a:ext cx="1314000" cy="511625"/>
        </a:xfrm>
        <a:prstGeom prst="rect">
          <a:avLst/>
        </a:prstGeom>
      </xdr:spPr>
    </xdr:pic>
    <xdr:clientData/>
  </xdr:twoCellAnchor>
  <xdr:twoCellAnchor editAs="oneCell">
    <xdr:from>
      <xdr:col>15</xdr:col>
      <xdr:colOff>660919</xdr:colOff>
      <xdr:row>0</xdr:row>
      <xdr:rowOff>0</xdr:rowOff>
    </xdr:from>
    <xdr:to>
      <xdr:col>17</xdr:col>
      <xdr:colOff>56960</xdr:colOff>
      <xdr:row>0</xdr:row>
      <xdr:rowOff>514800</xdr:rowOff>
    </xdr:to>
    <xdr:pic>
      <xdr:nvPicPr>
        <xdr:cNvPr id="4" name="Picture 3"/>
        <xdr:cNvPicPr preferRelativeResize="0">
          <a:picLocks noChangeAspect="1"/>
        </xdr:cNvPicPr>
      </xdr:nvPicPr>
      <xdr:blipFill>
        <a:blip xmlns:r="http://schemas.openxmlformats.org/officeDocument/2006/relationships" r:embed="rId1"/>
        <a:stretch>
          <a:fillRect/>
        </a:stretch>
      </xdr:blipFill>
      <xdr:spPr>
        <a:xfrm>
          <a:off x="10286936561" y="0"/>
          <a:ext cx="1314000" cy="514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360590</xdr:colOff>
      <xdr:row>0</xdr:row>
      <xdr:rowOff>0</xdr:rowOff>
    </xdr:from>
    <xdr:to>
      <xdr:col>16</xdr:col>
      <xdr:colOff>778786</xdr:colOff>
      <xdr:row>0</xdr:row>
      <xdr:rowOff>514800</xdr:rowOff>
    </xdr:to>
    <xdr:pic>
      <xdr:nvPicPr>
        <xdr:cNvPr id="4" name="Picture 3"/>
        <xdr:cNvPicPr preferRelativeResize="0">
          <a:picLocks noChangeAspect="1"/>
        </xdr:cNvPicPr>
      </xdr:nvPicPr>
      <xdr:blipFill>
        <a:blip xmlns:r="http://schemas.openxmlformats.org/officeDocument/2006/relationships" r:embed="rId1"/>
        <a:stretch>
          <a:fillRect/>
        </a:stretch>
      </xdr:blipFill>
      <xdr:spPr>
        <a:xfrm>
          <a:off x="10288964414" y="0"/>
          <a:ext cx="1313546" cy="51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850900</xdr:colOff>
      <xdr:row>0</xdr:row>
      <xdr:rowOff>6350</xdr:rowOff>
    </xdr:from>
    <xdr:to>
      <xdr:col>6</xdr:col>
      <xdr:colOff>37650</xdr:colOff>
      <xdr:row>1</xdr:row>
      <xdr:rowOff>203650</xdr:rowOff>
    </xdr:to>
    <xdr:pic>
      <xdr:nvPicPr>
        <xdr:cNvPr id="2" name="Picture 1"/>
        <xdr:cNvPicPr preferRelativeResize="0">
          <a:picLocks noChangeAspect="1"/>
        </xdr:cNvPicPr>
      </xdr:nvPicPr>
      <xdr:blipFill>
        <a:blip xmlns:r="http://schemas.openxmlformats.org/officeDocument/2006/relationships" r:embed="rId1"/>
        <a:stretch>
          <a:fillRect/>
        </a:stretch>
      </xdr:blipFill>
      <xdr:spPr>
        <a:xfrm>
          <a:off x="10503992650" y="6350"/>
          <a:ext cx="1314000" cy="51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316811</xdr:colOff>
      <xdr:row>0</xdr:row>
      <xdr:rowOff>0</xdr:rowOff>
    </xdr:from>
    <xdr:to>
      <xdr:col>9</xdr:col>
      <xdr:colOff>22349</xdr:colOff>
      <xdr:row>1</xdr:row>
      <xdr:rowOff>197300</xdr:rowOff>
    </xdr:to>
    <xdr:pic>
      <xdr:nvPicPr>
        <xdr:cNvPr id="3" name="Picture 2"/>
        <xdr:cNvPicPr preferRelativeResize="0">
          <a:picLocks noChangeAspect="1"/>
        </xdr:cNvPicPr>
      </xdr:nvPicPr>
      <xdr:blipFill>
        <a:blip xmlns:r="http://schemas.openxmlformats.org/officeDocument/2006/relationships" r:embed="rId1"/>
        <a:stretch>
          <a:fillRect/>
        </a:stretch>
      </xdr:blipFill>
      <xdr:spPr>
        <a:xfrm>
          <a:off x="10293930901" y="0"/>
          <a:ext cx="1312088" cy="51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93047</xdr:rowOff>
    </xdr:from>
    <xdr:to>
      <xdr:col>15</xdr:col>
      <xdr:colOff>302273</xdr:colOff>
      <xdr:row>26</xdr:row>
      <xdr:rowOff>52420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272402</xdr:colOff>
      <xdr:row>29</xdr:row>
      <xdr:rowOff>22548</xdr:rowOff>
    </xdr:from>
    <xdr:to>
      <xdr:col>15</xdr:col>
      <xdr:colOff>389035</xdr:colOff>
      <xdr:row>42</xdr:row>
      <xdr:rowOff>240133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-2158849</xdr:colOff>
      <xdr:row>0</xdr:row>
      <xdr:rowOff>0</xdr:rowOff>
    </xdr:from>
    <xdr:to>
      <xdr:col>0</xdr:col>
      <xdr:colOff>-844849</xdr:colOff>
      <xdr:row>1</xdr:row>
      <xdr:rowOff>197430</xdr:rowOff>
    </xdr:to>
    <xdr:pic>
      <xdr:nvPicPr>
        <xdr:cNvPr id="5" name="Picture 4"/>
        <xdr:cNvPicPr preferRelativeResize="0">
          <a:picLocks/>
        </xdr:cNvPicPr>
      </xdr:nvPicPr>
      <xdr:blipFill>
        <a:blip xmlns:r="http://schemas.openxmlformats.org/officeDocument/2006/relationships" r:embed="rId3"/>
        <a:stretch>
          <a:fillRect/>
        </a:stretch>
      </xdr:blipFill>
      <xdr:spPr>
        <a:xfrm>
          <a:off x="9872545130" y="0"/>
          <a:ext cx="1314000" cy="511625"/>
        </a:xfrm>
        <a:prstGeom prst="rect">
          <a:avLst/>
        </a:prstGeom>
      </xdr:spPr>
    </xdr:pic>
    <xdr:clientData/>
  </xdr:twoCellAnchor>
  <xdr:twoCellAnchor editAs="oneCell">
    <xdr:from>
      <xdr:col>14</xdr:col>
      <xdr:colOff>44450</xdr:colOff>
      <xdr:row>0</xdr:row>
      <xdr:rowOff>0</xdr:rowOff>
    </xdr:from>
    <xdr:to>
      <xdr:col>16</xdr:col>
      <xdr:colOff>94800</xdr:colOff>
      <xdr:row>1</xdr:row>
      <xdr:rowOff>197300</xdr:rowOff>
    </xdr:to>
    <xdr:pic>
      <xdr:nvPicPr>
        <xdr:cNvPr id="6" name="Picture 5"/>
        <xdr:cNvPicPr preferRelativeResize="0">
          <a:picLocks noChangeAspect="1"/>
        </xdr:cNvPicPr>
      </xdr:nvPicPr>
      <xdr:blipFill>
        <a:blip xmlns:r="http://schemas.openxmlformats.org/officeDocument/2006/relationships" r:embed="rId3"/>
        <a:stretch>
          <a:fillRect/>
        </a:stretch>
      </xdr:blipFill>
      <xdr:spPr>
        <a:xfrm>
          <a:off x="10289648400" y="0"/>
          <a:ext cx="1314000" cy="51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-120368931</xdr:colOff>
      <xdr:row>0</xdr:row>
      <xdr:rowOff>15875</xdr:rowOff>
    </xdr:from>
    <xdr:to>
      <xdr:col>0</xdr:col>
      <xdr:colOff>-119054931</xdr:colOff>
      <xdr:row>1</xdr:row>
      <xdr:rowOff>67125</xdr:rowOff>
    </xdr:to>
    <xdr:pic>
      <xdr:nvPicPr>
        <xdr:cNvPr id="5" name="Picture 4"/>
        <xdr:cNvPicPr preferRelativeResize="0">
          <a:picLocks/>
        </xdr:cNvPicPr>
      </xdr:nvPicPr>
      <xdr:blipFill>
        <a:blip xmlns:r="http://schemas.openxmlformats.org/officeDocument/2006/relationships" r:embed="rId1"/>
        <a:stretch>
          <a:fillRect/>
        </a:stretch>
      </xdr:blipFill>
      <xdr:spPr>
        <a:xfrm>
          <a:off x="9866166025" y="15875"/>
          <a:ext cx="1314000" cy="511625"/>
        </a:xfrm>
        <a:prstGeom prst="rect">
          <a:avLst/>
        </a:prstGeom>
      </xdr:spPr>
    </xdr:pic>
    <xdr:clientData/>
  </xdr:twoCellAnchor>
  <xdr:twoCellAnchor editAs="oneCell">
    <xdr:from>
      <xdr:col>17</xdr:col>
      <xdr:colOff>442576</xdr:colOff>
      <xdr:row>0</xdr:row>
      <xdr:rowOff>70556</xdr:rowOff>
    </xdr:from>
    <xdr:to>
      <xdr:col>19</xdr:col>
      <xdr:colOff>205583</xdr:colOff>
      <xdr:row>1</xdr:row>
      <xdr:rowOff>129952</xdr:rowOff>
    </xdr:to>
    <xdr:pic>
      <xdr:nvPicPr>
        <xdr:cNvPr id="7" name="Picture 6"/>
        <xdr:cNvPicPr preferRelativeResize="0">
          <a:picLocks noChangeAspect="1"/>
        </xdr:cNvPicPr>
      </xdr:nvPicPr>
      <xdr:blipFill>
        <a:blip xmlns:r="http://schemas.openxmlformats.org/officeDocument/2006/relationships" r:embed="rId1"/>
        <a:stretch>
          <a:fillRect/>
        </a:stretch>
      </xdr:blipFill>
      <xdr:spPr>
        <a:xfrm>
          <a:off x="10286601993" y="70556"/>
          <a:ext cx="1315229" cy="514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-41840150</xdr:colOff>
      <xdr:row>0</xdr:row>
      <xdr:rowOff>0</xdr:rowOff>
    </xdr:from>
    <xdr:to>
      <xdr:col>0</xdr:col>
      <xdr:colOff>-40526150</xdr:colOff>
      <xdr:row>1</xdr:row>
      <xdr:rowOff>6800</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9866173250" y="0"/>
          <a:ext cx="1314000" cy="511625"/>
        </a:xfrm>
        <a:prstGeom prst="rect">
          <a:avLst/>
        </a:prstGeom>
      </xdr:spPr>
    </xdr:pic>
    <xdr:clientData/>
  </xdr:twoCellAnchor>
  <xdr:twoCellAnchor editAs="oneCell">
    <xdr:from>
      <xdr:col>17</xdr:col>
      <xdr:colOff>571500</xdr:colOff>
      <xdr:row>0</xdr:row>
      <xdr:rowOff>0</xdr:rowOff>
    </xdr:from>
    <xdr:to>
      <xdr:col>18</xdr:col>
      <xdr:colOff>1085400</xdr:colOff>
      <xdr:row>1</xdr:row>
      <xdr:rowOff>13150</xdr:rowOff>
    </xdr:to>
    <xdr:pic>
      <xdr:nvPicPr>
        <xdr:cNvPr id="4" name="Picture 3"/>
        <xdr:cNvPicPr preferRelativeResize="0">
          <a:picLocks noChangeAspect="1"/>
        </xdr:cNvPicPr>
      </xdr:nvPicPr>
      <xdr:blipFill>
        <a:blip xmlns:r="http://schemas.openxmlformats.org/officeDocument/2006/relationships" r:embed="rId1"/>
        <a:stretch>
          <a:fillRect/>
        </a:stretch>
      </xdr:blipFill>
      <xdr:spPr>
        <a:xfrm>
          <a:off x="10287908500" y="0"/>
          <a:ext cx="1314000" cy="514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205441</xdr:colOff>
      <xdr:row>0</xdr:row>
      <xdr:rowOff>12451</xdr:rowOff>
    </xdr:from>
    <xdr:to>
      <xdr:col>21</xdr:col>
      <xdr:colOff>6460</xdr:colOff>
      <xdr:row>0</xdr:row>
      <xdr:rowOff>527251</xdr:rowOff>
    </xdr:to>
    <xdr:pic>
      <xdr:nvPicPr>
        <xdr:cNvPr id="3" name="Picture 2"/>
        <xdr:cNvPicPr preferRelativeResize="0">
          <a:picLocks noChangeAspect="1"/>
        </xdr:cNvPicPr>
      </xdr:nvPicPr>
      <xdr:blipFill>
        <a:blip xmlns:r="http://schemas.openxmlformats.org/officeDocument/2006/relationships" r:embed="rId1"/>
        <a:stretch>
          <a:fillRect/>
        </a:stretch>
      </xdr:blipFill>
      <xdr:spPr>
        <a:xfrm>
          <a:off x="10288655559" y="12451"/>
          <a:ext cx="1314000" cy="51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533400</xdr:colOff>
      <xdr:row>0</xdr:row>
      <xdr:rowOff>0</xdr:rowOff>
    </xdr:from>
    <xdr:to>
      <xdr:col>16</xdr:col>
      <xdr:colOff>907600</xdr:colOff>
      <xdr:row>0</xdr:row>
      <xdr:rowOff>514800</xdr:rowOff>
    </xdr:to>
    <xdr:pic>
      <xdr:nvPicPr>
        <xdr:cNvPr id="4" name="Picture 3"/>
        <xdr:cNvPicPr preferRelativeResize="0">
          <a:picLocks noChangeAspect="1"/>
        </xdr:cNvPicPr>
      </xdr:nvPicPr>
      <xdr:blipFill>
        <a:blip xmlns:r="http://schemas.openxmlformats.org/officeDocument/2006/relationships" r:embed="rId1"/>
        <a:stretch>
          <a:fillRect/>
        </a:stretch>
      </xdr:blipFill>
      <xdr:spPr>
        <a:xfrm>
          <a:off x="10289165800" y="0"/>
          <a:ext cx="1314000" cy="514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431800</xdr:colOff>
      <xdr:row>0</xdr:row>
      <xdr:rowOff>0</xdr:rowOff>
    </xdr:from>
    <xdr:to>
      <xdr:col>17</xdr:col>
      <xdr:colOff>2725</xdr:colOff>
      <xdr:row>0</xdr:row>
      <xdr:rowOff>514800</xdr:rowOff>
    </xdr:to>
    <xdr:pic>
      <xdr:nvPicPr>
        <xdr:cNvPr id="4" name="Picture 3"/>
        <xdr:cNvPicPr preferRelativeResize="0">
          <a:picLocks noChangeAspect="1"/>
        </xdr:cNvPicPr>
      </xdr:nvPicPr>
      <xdr:blipFill>
        <a:blip xmlns:r="http://schemas.openxmlformats.org/officeDocument/2006/relationships" r:embed="rId1"/>
        <a:stretch>
          <a:fillRect/>
        </a:stretch>
      </xdr:blipFill>
      <xdr:spPr>
        <a:xfrm>
          <a:off x="10289115000" y="0"/>
          <a:ext cx="1314000" cy="51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beer.Alaysah@fcsa.gov.a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rightToLeft="1" topLeftCell="A4" zoomScaleNormal="100" zoomScaleSheetLayoutView="86" workbookViewId="0">
      <selection activeCell="A7" sqref="A7"/>
    </sheetView>
  </sheetViews>
  <sheetFormatPr defaultColWidth="9" defaultRowHeight="24.95" customHeight="1"/>
  <cols>
    <col min="1" max="1" width="60.5703125" style="50" customWidth="1"/>
    <col min="2" max="2" width="8.5703125" style="171" customWidth="1"/>
    <col min="3" max="3" width="60.5703125" style="33" customWidth="1"/>
    <col min="4" max="4" width="6.28515625" style="2" customWidth="1"/>
    <col min="5" max="16384" width="9" style="2"/>
  </cols>
  <sheetData>
    <row r="1" spans="1:3" ht="24.95" customHeight="1">
      <c r="A1" s="49"/>
      <c r="B1" s="169"/>
      <c r="C1" s="51"/>
    </row>
    <row r="2" spans="1:3" ht="24.95" customHeight="1">
      <c r="A2" s="310" t="s">
        <v>298</v>
      </c>
      <c r="B2" s="310"/>
      <c r="C2" s="310"/>
    </row>
    <row r="3" spans="1:3" ht="24.95" customHeight="1">
      <c r="A3" s="311" t="s">
        <v>299</v>
      </c>
      <c r="B3" s="311"/>
      <c r="C3" s="311"/>
    </row>
    <row r="4" spans="1:3" ht="24.95" customHeight="1">
      <c r="A4" s="236" t="s">
        <v>17</v>
      </c>
      <c r="B4" s="238" t="s">
        <v>401</v>
      </c>
      <c r="C4" s="237" t="s">
        <v>18</v>
      </c>
    </row>
    <row r="5" spans="1:3" ht="24.95" customHeight="1">
      <c r="A5" s="208" t="s">
        <v>300</v>
      </c>
      <c r="B5" s="262">
        <v>1</v>
      </c>
      <c r="C5" s="209" t="s">
        <v>301</v>
      </c>
    </row>
    <row r="6" spans="1:3" ht="24.95" customHeight="1">
      <c r="A6" s="208" t="s">
        <v>402</v>
      </c>
      <c r="B6" s="240">
        <f>+B5+1</f>
        <v>2</v>
      </c>
      <c r="C6" s="209" t="s">
        <v>405</v>
      </c>
    </row>
    <row r="7" spans="1:3" ht="24.95" customHeight="1">
      <c r="A7" s="208" t="s">
        <v>403</v>
      </c>
      <c r="B7" s="240">
        <f t="shared" ref="B7:B28" si="0">+B6+1</f>
        <v>3</v>
      </c>
      <c r="C7" s="209" t="s">
        <v>406</v>
      </c>
    </row>
    <row r="8" spans="1:3" ht="24.95" customHeight="1">
      <c r="A8" s="208" t="s">
        <v>404</v>
      </c>
      <c r="B8" s="240">
        <f t="shared" si="0"/>
        <v>4</v>
      </c>
      <c r="C8" s="209" t="s">
        <v>407</v>
      </c>
    </row>
    <row r="9" spans="1:3" ht="24.95" customHeight="1">
      <c r="A9" s="208" t="s">
        <v>302</v>
      </c>
      <c r="B9" s="240">
        <f t="shared" si="0"/>
        <v>5</v>
      </c>
      <c r="C9" s="209" t="s">
        <v>303</v>
      </c>
    </row>
    <row r="10" spans="1:3" ht="24.95" customHeight="1">
      <c r="A10" s="208" t="s">
        <v>304</v>
      </c>
      <c r="B10" s="240">
        <f t="shared" si="0"/>
        <v>6</v>
      </c>
      <c r="C10" s="209" t="s">
        <v>305</v>
      </c>
    </row>
    <row r="11" spans="1:3" ht="24.95" customHeight="1">
      <c r="A11" s="208" t="s">
        <v>306</v>
      </c>
      <c r="B11" s="240">
        <f t="shared" si="0"/>
        <v>7</v>
      </c>
      <c r="C11" s="209" t="s">
        <v>307</v>
      </c>
    </row>
    <row r="12" spans="1:3" ht="24.95" customHeight="1">
      <c r="A12" s="208" t="s">
        <v>308</v>
      </c>
      <c r="B12" s="240">
        <f t="shared" si="0"/>
        <v>8</v>
      </c>
      <c r="C12" s="209" t="s">
        <v>309</v>
      </c>
    </row>
    <row r="13" spans="1:3" ht="24.95" customHeight="1">
      <c r="A13" s="208" t="s">
        <v>310</v>
      </c>
      <c r="B13" s="240">
        <f t="shared" si="0"/>
        <v>9</v>
      </c>
      <c r="C13" s="209" t="s">
        <v>311</v>
      </c>
    </row>
    <row r="14" spans="1:3" ht="24.95" customHeight="1">
      <c r="A14" s="208" t="s">
        <v>312</v>
      </c>
      <c r="B14" s="240">
        <f t="shared" si="0"/>
        <v>10</v>
      </c>
      <c r="C14" s="209" t="s">
        <v>313</v>
      </c>
    </row>
    <row r="15" spans="1:3" ht="24.95" customHeight="1">
      <c r="A15" s="208" t="s">
        <v>314</v>
      </c>
      <c r="B15" s="240">
        <f t="shared" si="0"/>
        <v>11</v>
      </c>
      <c r="C15" s="209" t="s">
        <v>315</v>
      </c>
    </row>
    <row r="16" spans="1:3" ht="24.95" customHeight="1">
      <c r="A16" s="208" t="s">
        <v>316</v>
      </c>
      <c r="B16" s="240">
        <f t="shared" si="0"/>
        <v>12</v>
      </c>
      <c r="C16" s="209" t="s">
        <v>317</v>
      </c>
    </row>
    <row r="17" spans="1:9" ht="24.95" customHeight="1">
      <c r="A17" s="208" t="s">
        <v>318</v>
      </c>
      <c r="B17" s="240">
        <f t="shared" si="0"/>
        <v>13</v>
      </c>
      <c r="C17" s="209" t="s">
        <v>319</v>
      </c>
    </row>
    <row r="18" spans="1:9" ht="24.95" customHeight="1">
      <c r="A18" s="208" t="s">
        <v>320</v>
      </c>
      <c r="B18" s="240">
        <f t="shared" si="0"/>
        <v>14</v>
      </c>
      <c r="C18" s="209" t="s">
        <v>321</v>
      </c>
    </row>
    <row r="19" spans="1:9" ht="24.95" customHeight="1">
      <c r="A19" s="208" t="s">
        <v>322</v>
      </c>
      <c r="B19" s="240">
        <f t="shared" si="0"/>
        <v>15</v>
      </c>
      <c r="C19" s="209" t="s">
        <v>323</v>
      </c>
    </row>
    <row r="20" spans="1:9" ht="24.95" customHeight="1">
      <c r="A20" s="208" t="s">
        <v>324</v>
      </c>
      <c r="B20" s="240">
        <f t="shared" si="0"/>
        <v>16</v>
      </c>
      <c r="C20" s="209" t="s">
        <v>325</v>
      </c>
    </row>
    <row r="21" spans="1:9" ht="24.95" customHeight="1">
      <c r="A21" s="208" t="s">
        <v>326</v>
      </c>
      <c r="B21" s="240">
        <f t="shared" si="0"/>
        <v>17</v>
      </c>
      <c r="C21" s="209" t="s">
        <v>327</v>
      </c>
    </row>
    <row r="22" spans="1:9" ht="24.95" customHeight="1">
      <c r="A22" s="208" t="s">
        <v>328</v>
      </c>
      <c r="B22" s="240">
        <f t="shared" si="0"/>
        <v>18</v>
      </c>
      <c r="C22" s="209" t="s">
        <v>329</v>
      </c>
    </row>
    <row r="23" spans="1:9" ht="24.95" customHeight="1">
      <c r="A23" s="208" t="s">
        <v>330</v>
      </c>
      <c r="B23" s="240">
        <f t="shared" si="0"/>
        <v>19</v>
      </c>
      <c r="C23" s="209" t="s">
        <v>331</v>
      </c>
    </row>
    <row r="24" spans="1:9" ht="24.95" customHeight="1">
      <c r="A24" s="208" t="s">
        <v>332</v>
      </c>
      <c r="B24" s="240">
        <f t="shared" si="0"/>
        <v>20</v>
      </c>
      <c r="C24" s="209" t="s">
        <v>333</v>
      </c>
      <c r="D24" s="260"/>
      <c r="E24" s="260"/>
      <c r="F24" s="260"/>
      <c r="G24" s="260"/>
      <c r="H24" s="260"/>
      <c r="I24" s="260"/>
    </row>
    <row r="25" spans="1:9" ht="24.95" customHeight="1">
      <c r="A25" s="208" t="s">
        <v>334</v>
      </c>
      <c r="B25" s="240">
        <f t="shared" si="0"/>
        <v>21</v>
      </c>
      <c r="C25" s="209" t="s">
        <v>335</v>
      </c>
    </row>
    <row r="26" spans="1:9" ht="24.95" customHeight="1">
      <c r="A26" s="208" t="s">
        <v>336</v>
      </c>
      <c r="B26" s="240">
        <f t="shared" si="0"/>
        <v>22</v>
      </c>
      <c r="C26" s="209" t="s">
        <v>337</v>
      </c>
      <c r="D26" s="260"/>
      <c r="E26" s="260"/>
    </row>
    <row r="27" spans="1:9" ht="24.95" customHeight="1">
      <c r="A27" s="208" t="s">
        <v>338</v>
      </c>
      <c r="B27" s="240">
        <f t="shared" si="0"/>
        <v>23</v>
      </c>
      <c r="C27" s="209" t="s">
        <v>339</v>
      </c>
      <c r="D27" s="261"/>
      <c r="E27" s="261"/>
    </row>
    <row r="28" spans="1:9" ht="24.95" customHeight="1">
      <c r="A28" s="208" t="s">
        <v>340</v>
      </c>
      <c r="B28" s="240">
        <f t="shared" si="0"/>
        <v>24</v>
      </c>
      <c r="C28" s="209" t="s">
        <v>341</v>
      </c>
    </row>
    <row r="29" spans="1:9" ht="24.95" customHeight="1">
      <c r="A29" s="313" t="s">
        <v>31</v>
      </c>
      <c r="B29" s="170" t="s">
        <v>29</v>
      </c>
      <c r="C29" s="312" t="s">
        <v>32</v>
      </c>
    </row>
    <row r="30" spans="1:9" ht="24.95" customHeight="1">
      <c r="A30" s="313"/>
      <c r="B30" s="127" t="s">
        <v>30</v>
      </c>
      <c r="C30" s="312"/>
    </row>
    <row r="31" spans="1:9" ht="24.95" customHeight="1">
      <c r="A31" s="208" t="s">
        <v>342</v>
      </c>
      <c r="B31" s="240">
        <v>1</v>
      </c>
      <c r="C31" s="209" t="s">
        <v>343</v>
      </c>
    </row>
    <row r="32" spans="1:9" ht="24.95" customHeight="1" thickBot="1">
      <c r="A32" s="105" t="s">
        <v>344</v>
      </c>
      <c r="B32" s="241">
        <v>2</v>
      </c>
      <c r="C32" s="210" t="s">
        <v>345</v>
      </c>
    </row>
  </sheetData>
  <mergeCells count="4">
    <mergeCell ref="A2:C2"/>
    <mergeCell ref="A3:C3"/>
    <mergeCell ref="C29:C30"/>
    <mergeCell ref="A29:A30"/>
  </mergeCells>
  <hyperlinks>
    <hyperlink ref="B5" location="'1'!B3" display="'1'!B3"/>
    <hyperlink ref="B31" location="'1'!B15" display="'1'!B15"/>
    <hyperlink ref="B32" location="'1'!B28" display="'1'!B28"/>
    <hyperlink ref="B6" location="'2'!A3" display="'2'!A3"/>
    <hyperlink ref="B7" location="'3'!A3" display="'3'!A3"/>
    <hyperlink ref="B8" location="'4'!A2" display="'4'!A2"/>
    <hyperlink ref="B9" location="'9-5'!A2" display="'9-5'!A2"/>
    <hyperlink ref="B10" location="'9-5'!A19" display="'9-5'!A19"/>
    <hyperlink ref="B11" location="'9-5'!A40" display="'9-5'!A40"/>
    <hyperlink ref="B12" location="'9-5'!A61" display="'9-5'!A61"/>
    <hyperlink ref="B13" location="'9-5'!A82" display="'9-5'!A82"/>
    <hyperlink ref="B14" location="'14-10'!A2" display="'14-10'!A2"/>
    <hyperlink ref="B15" location="'14-10'!A10" display="'14-10'!A10"/>
    <hyperlink ref="B16" location="'14-10'!A18" display="'14-10'!A18"/>
    <hyperlink ref="B17" location="'14-10'!A26" display="'14-10'!A26"/>
    <hyperlink ref="B18" location="'14-10'!A33" display="'14-10'!A33"/>
    <hyperlink ref="B19" location="'19-15'!A2" display="'19-15'!A2"/>
    <hyperlink ref="B20" location="'19-15'!A15" display="'19-15'!A15"/>
    <hyperlink ref="B21" location="'19-15'!A30" display="'19-15'!A30"/>
    <hyperlink ref="B22" location="'19-15'!A45" display="'19-15'!A45"/>
    <hyperlink ref="B23" location="'19-15'!A60" display="'19-15'!A60"/>
    <hyperlink ref="B24" location="'24-20'!A2" display="'24-20'!A2"/>
    <hyperlink ref="B25" location="'24-20'!A13" display="'24-20'!A13"/>
    <hyperlink ref="B26" location="'24-20'!A24" display="'24-20'!A24"/>
    <hyperlink ref="B27" location="'24-20'!A35" display="'24-20'!A35"/>
    <hyperlink ref="B28" location="'24-20'!A43" display="'24-20'!A43"/>
  </hyperlinks>
  <printOptions horizontalCentered="1" verticalCentered="1"/>
  <pageMargins left="0.70866141732283472" right="0.70866141732283472" top="0.74803149606299213" bottom="0.74803149606299213" header="0.31496062992125984" footer="0.31496062992125984"/>
  <pageSetup paperSize="9" scale="90" orientation="landscape" r:id="rId1"/>
  <headerFooter differentFirst="1" scaleWithDoc="0" alignWithMargins="0">
    <oddHeader>&amp;L                     &amp;G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rightToLeft="1" topLeftCell="A53" zoomScale="98" zoomScaleNormal="98" zoomScaleSheetLayoutView="100" workbookViewId="0">
      <selection activeCell="L5" sqref="L5"/>
    </sheetView>
  </sheetViews>
  <sheetFormatPr defaultColWidth="9" defaultRowHeight="24.95" customHeight="1"/>
  <cols>
    <col min="1" max="1" width="10.85546875" style="2" customWidth="1"/>
    <col min="2" max="2" width="9.7109375" style="2" customWidth="1"/>
    <col min="3" max="4" width="6.5703125" style="2" customWidth="1"/>
    <col min="5" max="5" width="8.42578125" style="2" customWidth="1"/>
    <col min="6" max="8" width="6.5703125" style="2" customWidth="1"/>
    <col min="9" max="9" width="6.28515625" style="2" customWidth="1"/>
    <col min="10" max="13" width="6.5703125" style="2" customWidth="1"/>
    <col min="14" max="14" width="5.85546875" style="2" customWidth="1"/>
    <col min="15" max="15" width="8.85546875" style="2" customWidth="1"/>
    <col min="16" max="16" width="12.140625" style="2" customWidth="1"/>
    <col min="17" max="17" width="15.28515625" style="2" customWidth="1"/>
    <col min="18" max="16384" width="9" style="2"/>
  </cols>
  <sheetData>
    <row r="1" spans="1:17" ht="48" customHeight="1">
      <c r="A1" s="1"/>
      <c r="B1" s="1"/>
      <c r="C1" s="1"/>
      <c r="D1" s="1"/>
      <c r="E1" s="1"/>
      <c r="F1" s="1"/>
      <c r="G1" s="1"/>
      <c r="H1" s="1"/>
      <c r="I1" s="1"/>
      <c r="J1" s="1"/>
      <c r="K1" s="1"/>
      <c r="L1" s="1"/>
      <c r="M1" s="1"/>
      <c r="N1" s="1"/>
      <c r="O1" s="1"/>
      <c r="P1" s="1"/>
      <c r="Q1" s="1"/>
    </row>
    <row r="2" spans="1:17" ht="24.95" customHeight="1">
      <c r="A2" s="373" t="s">
        <v>370</v>
      </c>
      <c r="B2" s="373"/>
      <c r="C2" s="373"/>
      <c r="D2" s="373"/>
      <c r="E2" s="373"/>
      <c r="F2" s="373"/>
      <c r="G2" s="373"/>
      <c r="H2" s="373"/>
      <c r="I2" s="373"/>
      <c r="J2" s="373"/>
      <c r="K2" s="373"/>
      <c r="L2" s="373"/>
      <c r="M2" s="373"/>
      <c r="N2" s="373"/>
      <c r="O2" s="373"/>
      <c r="P2" s="373"/>
      <c r="Q2" s="373"/>
    </row>
    <row r="3" spans="1:17" ht="24.95" customHeight="1">
      <c r="A3" s="378" t="s">
        <v>371</v>
      </c>
      <c r="B3" s="378"/>
      <c r="C3" s="378"/>
      <c r="D3" s="378"/>
      <c r="E3" s="378"/>
      <c r="F3" s="378"/>
      <c r="G3" s="378"/>
      <c r="H3" s="378"/>
      <c r="I3" s="378"/>
      <c r="J3" s="378"/>
      <c r="K3" s="378"/>
      <c r="L3" s="378"/>
      <c r="M3" s="378"/>
      <c r="N3" s="378"/>
      <c r="O3" s="378"/>
      <c r="P3" s="378"/>
      <c r="Q3" s="378"/>
    </row>
    <row r="4" spans="1:17" ht="24.95" customHeight="1">
      <c r="A4" s="408" t="s">
        <v>2</v>
      </c>
      <c r="B4" s="400" t="s">
        <v>84</v>
      </c>
      <c r="C4" s="155" t="s">
        <v>49</v>
      </c>
      <c r="D4" s="155" t="s">
        <v>50</v>
      </c>
      <c r="E4" s="155" t="s">
        <v>51</v>
      </c>
      <c r="F4" s="155" t="s">
        <v>183</v>
      </c>
      <c r="G4" s="155" t="s">
        <v>53</v>
      </c>
      <c r="H4" s="155" t="s">
        <v>54</v>
      </c>
      <c r="I4" s="155" t="s">
        <v>55</v>
      </c>
      <c r="J4" s="155" t="s">
        <v>56</v>
      </c>
      <c r="K4" s="155" t="s">
        <v>57</v>
      </c>
      <c r="L4" s="121" t="s">
        <v>184</v>
      </c>
      <c r="M4" s="155" t="s">
        <v>59</v>
      </c>
      <c r="N4" s="155" t="s">
        <v>170</v>
      </c>
      <c r="O4" s="155" t="s">
        <v>227</v>
      </c>
      <c r="P4" s="399" t="s">
        <v>85</v>
      </c>
      <c r="Q4" s="383" t="s">
        <v>3</v>
      </c>
    </row>
    <row r="5" spans="1:17" ht="24.95" customHeight="1">
      <c r="A5" s="408"/>
      <c r="B5" s="400"/>
      <c r="C5" s="29" t="s">
        <v>60</v>
      </c>
      <c r="D5" s="29" t="s">
        <v>61</v>
      </c>
      <c r="E5" s="29" t="s">
        <v>234</v>
      </c>
      <c r="F5" s="29" t="s">
        <v>235</v>
      </c>
      <c r="G5" s="29" t="s">
        <v>62</v>
      </c>
      <c r="H5" s="29" t="s">
        <v>63</v>
      </c>
      <c r="I5" s="29" t="s">
        <v>64</v>
      </c>
      <c r="J5" s="29" t="s">
        <v>231</v>
      </c>
      <c r="K5" s="29" t="s">
        <v>65</v>
      </c>
      <c r="L5" s="29" t="s">
        <v>66</v>
      </c>
      <c r="M5" s="29" t="s">
        <v>67</v>
      </c>
      <c r="N5" s="29" t="s">
        <v>68</v>
      </c>
      <c r="O5" s="156" t="s">
        <v>228</v>
      </c>
      <c r="P5" s="399"/>
      <c r="Q5" s="383"/>
    </row>
    <row r="6" spans="1:17" ht="24.95" customHeight="1">
      <c r="A6" s="18" t="s">
        <v>398</v>
      </c>
      <c r="B6" s="234" t="s">
        <v>116</v>
      </c>
      <c r="C6" s="193" t="s">
        <v>397</v>
      </c>
      <c r="D6" s="193" t="s">
        <v>397</v>
      </c>
      <c r="E6" s="193" t="s">
        <v>397</v>
      </c>
      <c r="F6" s="193" t="s">
        <v>397</v>
      </c>
      <c r="G6" s="193" t="s">
        <v>397</v>
      </c>
      <c r="H6" s="193" t="s">
        <v>397</v>
      </c>
      <c r="I6" s="193" t="s">
        <v>397</v>
      </c>
      <c r="J6" s="193">
        <v>113.52086255259469</v>
      </c>
      <c r="K6" s="233">
        <v>87.522388961352632</v>
      </c>
      <c r="L6" s="233">
        <v>135.3045386502649</v>
      </c>
      <c r="M6" s="233">
        <v>119.98823925285761</v>
      </c>
      <c r="N6" s="233">
        <v>113.56073335432096</v>
      </c>
      <c r="O6" s="193" t="s">
        <v>397</v>
      </c>
      <c r="P6" s="14" t="s">
        <v>12</v>
      </c>
      <c r="Q6" s="97" t="s">
        <v>399</v>
      </c>
    </row>
    <row r="7" spans="1:17" ht="24.95" customHeight="1">
      <c r="A7" s="18" t="s">
        <v>240</v>
      </c>
      <c r="B7" s="232" t="s">
        <v>116</v>
      </c>
      <c r="C7" s="193">
        <v>79.100322580645184</v>
      </c>
      <c r="D7" s="193">
        <v>52.172857142857147</v>
      </c>
      <c r="E7" s="193">
        <v>54.497419354838698</v>
      </c>
      <c r="F7" s="193">
        <v>53.157999999999994</v>
      </c>
      <c r="G7" s="193">
        <v>77.154838709677421</v>
      </c>
      <c r="H7" s="193">
        <v>66.560999999999993</v>
      </c>
      <c r="I7" s="193">
        <v>72.595806451612887</v>
      </c>
      <c r="J7" s="193">
        <v>65.469354838709677</v>
      </c>
      <c r="K7" s="233">
        <v>54.48399999999998</v>
      </c>
      <c r="L7" s="233">
        <v>50.409047619047627</v>
      </c>
      <c r="M7" s="233">
        <v>33.596521739130438</v>
      </c>
      <c r="N7" s="233">
        <v>36.536315789473683</v>
      </c>
      <c r="O7" s="233">
        <v>57.977957018832718</v>
      </c>
      <c r="P7" s="14" t="s">
        <v>12</v>
      </c>
      <c r="Q7" s="212" t="s">
        <v>238</v>
      </c>
    </row>
    <row r="8" spans="1:17" ht="24.95" customHeight="1">
      <c r="A8" s="18" t="s">
        <v>241</v>
      </c>
      <c r="B8" s="232" t="s">
        <v>116</v>
      </c>
      <c r="C8" s="193">
        <v>105.22525888758406</v>
      </c>
      <c r="D8" s="193">
        <v>101.62962962962963</v>
      </c>
      <c r="E8" s="193">
        <v>116.8</v>
      </c>
      <c r="F8" s="193">
        <v>115.72413793103448</v>
      </c>
      <c r="G8" s="193">
        <v>150.2258064516129</v>
      </c>
      <c r="H8" s="193">
        <v>186.1</v>
      </c>
      <c r="I8" s="193">
        <v>170.4</v>
      </c>
      <c r="J8" s="193">
        <v>199.74193548387098</v>
      </c>
      <c r="K8" s="233" t="s">
        <v>397</v>
      </c>
      <c r="L8" s="233">
        <v>115.17391304347827</v>
      </c>
      <c r="M8" s="233">
        <v>94.266666666666666</v>
      </c>
      <c r="N8" s="233">
        <v>85.225806451612897</v>
      </c>
      <c r="O8" s="233">
        <v>130.95574132231727</v>
      </c>
      <c r="P8" s="14" t="s">
        <v>12</v>
      </c>
      <c r="Q8" s="212" t="s">
        <v>239</v>
      </c>
    </row>
    <row r="9" spans="1:17" ht="24.95" customHeight="1">
      <c r="A9" s="132" t="s">
        <v>245</v>
      </c>
      <c r="B9" s="232" t="s">
        <v>116</v>
      </c>
      <c r="C9" s="193">
        <v>57.109354838709663</v>
      </c>
      <c r="D9" s="193">
        <v>39.627142857142857</v>
      </c>
      <c r="E9" s="193">
        <v>41.439677419354837</v>
      </c>
      <c r="F9" s="193">
        <v>40.656999999999996</v>
      </c>
      <c r="G9" s="193">
        <v>50.430000000000007</v>
      </c>
      <c r="H9" s="193">
        <v>54.769333333333329</v>
      </c>
      <c r="I9" s="193">
        <v>49.61999999999999</v>
      </c>
      <c r="J9" s="193">
        <v>47.93866666666667</v>
      </c>
      <c r="K9" s="233">
        <v>48.324615384615399</v>
      </c>
      <c r="L9" s="233">
        <v>46.189032258064508</v>
      </c>
      <c r="M9" s="233">
        <v>25.662333333333336</v>
      </c>
      <c r="N9" s="233">
        <v>29.651612903225807</v>
      </c>
      <c r="O9" s="233">
        <v>44.284897416203869</v>
      </c>
      <c r="P9" s="14" t="s">
        <v>12</v>
      </c>
      <c r="Q9" s="212" t="s">
        <v>243</v>
      </c>
    </row>
    <row r="10" spans="1:17" ht="24.95" customHeight="1">
      <c r="A10" s="18" t="s">
        <v>244</v>
      </c>
      <c r="B10" s="232" t="s">
        <v>13</v>
      </c>
      <c r="C10" s="193">
        <v>109.7585714285714</v>
      </c>
      <c r="D10" s="193">
        <v>67.1982142857143</v>
      </c>
      <c r="E10" s="193">
        <v>82.346296296296316</v>
      </c>
      <c r="F10" s="193">
        <v>74.041785714285723</v>
      </c>
      <c r="G10" s="193">
        <v>97.20481481481481</v>
      </c>
      <c r="H10" s="193">
        <v>101.99892857142856</v>
      </c>
      <c r="I10" s="193">
        <v>95.454838709677418</v>
      </c>
      <c r="J10" s="193">
        <v>91.713172619047626</v>
      </c>
      <c r="K10" s="233">
        <v>99.154333333333327</v>
      </c>
      <c r="L10" s="233">
        <v>79.962758620689627</v>
      </c>
      <c r="M10" s="233">
        <v>29.861153846153847</v>
      </c>
      <c r="N10" s="233">
        <v>35.245000000000005</v>
      </c>
      <c r="O10" s="233">
        <v>80.328322353334414</v>
      </c>
      <c r="P10" s="14" t="s">
        <v>105</v>
      </c>
      <c r="Q10" s="212" t="s">
        <v>242</v>
      </c>
    </row>
    <row r="11" spans="1:17" ht="24.95" customHeight="1" thickBot="1">
      <c r="A11" s="27" t="s">
        <v>474</v>
      </c>
      <c r="B11" s="131" t="s">
        <v>116</v>
      </c>
      <c r="C11" s="195" t="s">
        <v>397</v>
      </c>
      <c r="D11" s="195" t="s">
        <v>397</v>
      </c>
      <c r="E11" s="195" t="s">
        <v>397</v>
      </c>
      <c r="F11" s="195" t="s">
        <v>397</v>
      </c>
      <c r="G11" s="195" t="s">
        <v>397</v>
      </c>
      <c r="H11" s="195" t="s">
        <v>397</v>
      </c>
      <c r="I11" s="195" t="s">
        <v>397</v>
      </c>
      <c r="J11" s="195" t="s">
        <v>397</v>
      </c>
      <c r="K11" s="195" t="s">
        <v>397</v>
      </c>
      <c r="L11" s="204">
        <v>103.26538461538462</v>
      </c>
      <c r="M11" s="204">
        <v>55.073333333333338</v>
      </c>
      <c r="N11" s="204">
        <v>39.893548387096779</v>
      </c>
      <c r="O11" s="195" t="s">
        <v>397</v>
      </c>
      <c r="P11" s="24" t="s">
        <v>12</v>
      </c>
      <c r="Q11" s="213" t="s">
        <v>400</v>
      </c>
    </row>
    <row r="12" spans="1:17" ht="24" customHeight="1">
      <c r="A12" s="359" t="s">
        <v>465</v>
      </c>
      <c r="B12" s="359"/>
      <c r="C12" s="305"/>
      <c r="D12" s="154"/>
      <c r="E12" s="154"/>
      <c r="F12" s="154"/>
      <c r="G12" s="154"/>
      <c r="H12" s="154"/>
      <c r="I12" s="154"/>
      <c r="J12" s="154"/>
      <c r="K12" s="154"/>
      <c r="L12" s="154"/>
      <c r="M12" s="154"/>
      <c r="N12" s="154"/>
      <c r="O12" s="154"/>
      <c r="P12" s="154"/>
      <c r="Q12" s="138" t="s">
        <v>466</v>
      </c>
    </row>
    <row r="13" spans="1:17" ht="24" customHeight="1">
      <c r="A13" s="404" t="s">
        <v>408</v>
      </c>
      <c r="B13" s="404"/>
      <c r="C13" s="404"/>
      <c r="D13" s="404"/>
      <c r="E13" s="404"/>
      <c r="F13" s="404"/>
      <c r="G13" s="140"/>
      <c r="H13" s="405" t="s">
        <v>409</v>
      </c>
      <c r="I13" s="405"/>
      <c r="J13" s="405"/>
      <c r="K13" s="405"/>
      <c r="L13" s="405"/>
      <c r="M13" s="405"/>
      <c r="N13" s="405"/>
      <c r="O13" s="405"/>
      <c r="P13" s="405"/>
      <c r="Q13" s="405"/>
    </row>
    <row r="14" spans="1:17" ht="24" customHeight="1">
      <c r="A14" s="124" t="s">
        <v>249</v>
      </c>
      <c r="B14" s="142"/>
      <c r="C14" s="142"/>
      <c r="D14" s="142"/>
      <c r="E14" s="142"/>
      <c r="F14" s="142"/>
      <c r="G14" s="142"/>
      <c r="H14" s="142"/>
      <c r="I14" s="397" t="s">
        <v>296</v>
      </c>
      <c r="J14" s="397"/>
      <c r="K14" s="397"/>
      <c r="L14" s="397"/>
      <c r="M14" s="397"/>
      <c r="N14" s="397"/>
      <c r="O14" s="397"/>
      <c r="P14" s="397"/>
      <c r="Q14" s="397"/>
    </row>
    <row r="15" spans="1:17" ht="24.95" customHeight="1">
      <c r="A15" s="373" t="s">
        <v>372</v>
      </c>
      <c r="B15" s="373"/>
      <c r="C15" s="373"/>
      <c r="D15" s="373"/>
      <c r="E15" s="373"/>
      <c r="F15" s="373"/>
      <c r="G15" s="373"/>
      <c r="H15" s="373"/>
      <c r="I15" s="373"/>
      <c r="J15" s="373"/>
      <c r="K15" s="373"/>
      <c r="L15" s="373"/>
      <c r="M15" s="373"/>
      <c r="N15" s="373"/>
      <c r="O15" s="373"/>
      <c r="P15" s="373"/>
      <c r="Q15" s="373"/>
    </row>
    <row r="16" spans="1:17" ht="24.95" customHeight="1">
      <c r="A16" s="378" t="s">
        <v>373</v>
      </c>
      <c r="B16" s="378"/>
      <c r="C16" s="378"/>
      <c r="D16" s="378"/>
      <c r="E16" s="378"/>
      <c r="F16" s="378"/>
      <c r="G16" s="378"/>
      <c r="H16" s="378"/>
      <c r="I16" s="378"/>
      <c r="J16" s="378"/>
      <c r="K16" s="378"/>
      <c r="L16" s="378"/>
      <c r="M16" s="378"/>
      <c r="N16" s="378"/>
      <c r="O16" s="378"/>
      <c r="P16" s="378"/>
      <c r="Q16" s="378"/>
    </row>
    <row r="17" spans="1:17" ht="24.95" customHeight="1">
      <c r="A17" s="408" t="s">
        <v>2</v>
      </c>
      <c r="B17" s="400" t="s">
        <v>84</v>
      </c>
      <c r="C17" s="155" t="s">
        <v>49</v>
      </c>
      <c r="D17" s="155" t="s">
        <v>50</v>
      </c>
      <c r="E17" s="155" t="s">
        <v>51</v>
      </c>
      <c r="F17" s="155" t="s">
        <v>183</v>
      </c>
      <c r="G17" s="155" t="s">
        <v>53</v>
      </c>
      <c r="H17" s="155" t="s">
        <v>54</v>
      </c>
      <c r="I17" s="155" t="s">
        <v>55</v>
      </c>
      <c r="J17" s="155" t="s">
        <v>56</v>
      </c>
      <c r="K17" s="155" t="s">
        <v>57</v>
      </c>
      <c r="L17" s="155" t="s">
        <v>184</v>
      </c>
      <c r="M17" s="155" t="s">
        <v>59</v>
      </c>
      <c r="N17" s="155" t="s">
        <v>170</v>
      </c>
      <c r="O17" s="155" t="s">
        <v>227</v>
      </c>
      <c r="P17" s="399" t="s">
        <v>85</v>
      </c>
      <c r="Q17" s="383" t="s">
        <v>3</v>
      </c>
    </row>
    <row r="18" spans="1:17" ht="24.95" customHeight="1">
      <c r="A18" s="413"/>
      <c r="B18" s="400"/>
      <c r="C18" s="29" t="s">
        <v>60</v>
      </c>
      <c r="D18" s="29" t="s">
        <v>61</v>
      </c>
      <c r="E18" s="29" t="s">
        <v>234</v>
      </c>
      <c r="F18" s="29" t="s">
        <v>235</v>
      </c>
      <c r="G18" s="29" t="s">
        <v>62</v>
      </c>
      <c r="H18" s="29" t="s">
        <v>63</v>
      </c>
      <c r="I18" s="29" t="s">
        <v>64</v>
      </c>
      <c r="J18" s="29" t="s">
        <v>231</v>
      </c>
      <c r="K18" s="29" t="s">
        <v>65</v>
      </c>
      <c r="L18" s="29" t="s">
        <v>66</v>
      </c>
      <c r="M18" s="29" t="s">
        <v>67</v>
      </c>
      <c r="N18" s="29" t="s">
        <v>68</v>
      </c>
      <c r="O18" s="156" t="s">
        <v>228</v>
      </c>
      <c r="P18" s="399"/>
      <c r="Q18" s="383"/>
    </row>
    <row r="19" spans="1:17" ht="24.95" customHeight="1">
      <c r="A19" s="18" t="s">
        <v>121</v>
      </c>
      <c r="B19" s="18" t="s">
        <v>116</v>
      </c>
      <c r="C19" s="43">
        <v>6.0290719962599351</v>
      </c>
      <c r="D19" s="43">
        <v>7.4154631211180115</v>
      </c>
      <c r="E19" s="43">
        <v>8.7995728143992515</v>
      </c>
      <c r="F19" s="43">
        <v>8.6619939613526569</v>
      </c>
      <c r="G19" s="43">
        <v>8.3962152875175349</v>
      </c>
      <c r="H19" s="43">
        <v>8.4977919202898544</v>
      </c>
      <c r="I19" s="43">
        <v>8.7823561129371193</v>
      </c>
      <c r="J19" s="43">
        <v>9.62600765544647</v>
      </c>
      <c r="K19" s="43">
        <v>8.6358694444444453</v>
      </c>
      <c r="L19" s="43">
        <v>8.9997489714819991</v>
      </c>
      <c r="M19" s="43">
        <v>8.9939750063749937</v>
      </c>
      <c r="N19" s="43">
        <v>8.1364127812887546</v>
      </c>
      <c r="O19" s="43">
        <v>8.4145399227425859</v>
      </c>
      <c r="P19" s="14" t="s">
        <v>12</v>
      </c>
      <c r="Q19" s="14" t="s">
        <v>122</v>
      </c>
    </row>
    <row r="20" spans="1:17" ht="24.95" customHeight="1">
      <c r="A20" s="18" t="s">
        <v>398</v>
      </c>
      <c r="B20" s="234" t="s">
        <v>116</v>
      </c>
      <c r="C20" s="43" t="s">
        <v>397</v>
      </c>
      <c r="D20" s="43" t="s">
        <v>397</v>
      </c>
      <c r="E20" s="43" t="s">
        <v>397</v>
      </c>
      <c r="F20" s="43" t="s">
        <v>397</v>
      </c>
      <c r="G20" s="43" t="s">
        <v>397</v>
      </c>
      <c r="H20" s="43" t="s">
        <v>397</v>
      </c>
      <c r="I20" s="43" t="s">
        <v>397</v>
      </c>
      <c r="J20" s="43">
        <v>8.623678950444134</v>
      </c>
      <c r="K20" s="43">
        <v>8.4188025543478258</v>
      </c>
      <c r="L20" s="43">
        <v>8.4841393124707825</v>
      </c>
      <c r="M20" s="43">
        <v>8.3386964751059161</v>
      </c>
      <c r="N20" s="43">
        <v>8.9480380877772774</v>
      </c>
      <c r="O20" s="43" t="s">
        <v>397</v>
      </c>
      <c r="P20" s="14" t="s">
        <v>12</v>
      </c>
      <c r="Q20" s="97" t="s">
        <v>399</v>
      </c>
    </row>
    <row r="21" spans="1:17" ht="24.95" customHeight="1">
      <c r="A21" s="18" t="s">
        <v>240</v>
      </c>
      <c r="B21" s="232" t="s">
        <v>116</v>
      </c>
      <c r="C21" s="43">
        <v>3.4197677419354839</v>
      </c>
      <c r="D21" s="43">
        <v>3.2186785185185181</v>
      </c>
      <c r="E21" s="43">
        <v>6.3244593548387105</v>
      </c>
      <c r="F21" s="43">
        <v>11.142250666666667</v>
      </c>
      <c r="G21" s="43">
        <v>11.703205161290327</v>
      </c>
      <c r="H21" s="43">
        <v>9.9992320000000028</v>
      </c>
      <c r="I21" s="43">
        <v>7.3630554838709692</v>
      </c>
      <c r="J21" s="43">
        <v>6.4680051612903231</v>
      </c>
      <c r="K21" s="43">
        <v>2.2511359999999998</v>
      </c>
      <c r="L21" s="43">
        <v>4.641206153846154</v>
      </c>
      <c r="M21" s="43">
        <v>3.4290559999999997</v>
      </c>
      <c r="N21" s="43">
        <v>12.311163870967743</v>
      </c>
      <c r="O21" s="43">
        <v>6.8559346761020761</v>
      </c>
      <c r="P21" s="14" t="s">
        <v>12</v>
      </c>
      <c r="Q21" s="212" t="s">
        <v>238</v>
      </c>
    </row>
    <row r="22" spans="1:17" ht="24.95" customHeight="1">
      <c r="A22" s="18" t="s">
        <v>241</v>
      </c>
      <c r="B22" s="232" t="s">
        <v>116</v>
      </c>
      <c r="C22" s="43">
        <v>1.3251612903225809</v>
      </c>
      <c r="D22" s="43">
        <v>1.2681481481481482</v>
      </c>
      <c r="E22" s="43">
        <v>1.3689999999999998</v>
      </c>
      <c r="F22" s="43">
        <v>1.3158620689655174</v>
      </c>
      <c r="G22" s="43">
        <v>2.1358064516129036</v>
      </c>
      <c r="H22" s="43">
        <v>1.8343333333333336</v>
      </c>
      <c r="I22" s="43">
        <v>1.1567741935483873</v>
      </c>
      <c r="J22" s="43">
        <v>1.5525806451612902</v>
      </c>
      <c r="K22" s="43">
        <v>1.7907407407407403</v>
      </c>
      <c r="L22" s="43">
        <v>1.5335483870967739</v>
      </c>
      <c r="M22" s="43">
        <v>1.1739999999999999</v>
      </c>
      <c r="N22" s="43">
        <v>2.1706451612903228</v>
      </c>
      <c r="O22" s="43">
        <v>1.5522167016850001</v>
      </c>
      <c r="P22" s="14" t="s">
        <v>12</v>
      </c>
      <c r="Q22" s="212" t="s">
        <v>239</v>
      </c>
    </row>
    <row r="23" spans="1:17" ht="24.95" customHeight="1">
      <c r="A23" s="132" t="s">
        <v>245</v>
      </c>
      <c r="B23" s="232" t="s">
        <v>116</v>
      </c>
      <c r="C23" s="43">
        <v>4.5090270967741919</v>
      </c>
      <c r="D23" s="43">
        <v>4.7771200000000009</v>
      </c>
      <c r="E23" s="43">
        <v>4.4077006451612908</v>
      </c>
      <c r="F23" s="43">
        <v>4.3015893333333333</v>
      </c>
      <c r="G23" s="43">
        <v>7.6417032258064506</v>
      </c>
      <c r="H23" s="43">
        <v>8.1407359999999986</v>
      </c>
      <c r="I23" s="43">
        <v>5.5929386666666678</v>
      </c>
      <c r="J23" s="43">
        <v>1.5398615286935284</v>
      </c>
      <c r="K23" s="43">
        <v>1.483306666666667</v>
      </c>
      <c r="L23" s="43">
        <v>1.3256877419354836</v>
      </c>
      <c r="M23" s="43">
        <v>2.8939022222222222</v>
      </c>
      <c r="N23" s="43">
        <v>2.4665846153846149</v>
      </c>
      <c r="O23" s="43">
        <v>4.0900131452203707</v>
      </c>
      <c r="P23" s="14" t="s">
        <v>12</v>
      </c>
      <c r="Q23" s="212" t="s">
        <v>243</v>
      </c>
    </row>
    <row r="24" spans="1:17" ht="24.95" customHeight="1">
      <c r="A24" s="18" t="s">
        <v>244</v>
      </c>
      <c r="B24" s="232" t="s">
        <v>13</v>
      </c>
      <c r="C24" s="43">
        <v>2.6082514285714282</v>
      </c>
      <c r="D24" s="43">
        <v>4.6275428571428572</v>
      </c>
      <c r="E24" s="247">
        <v>6.2190565517241385</v>
      </c>
      <c r="F24" s="247">
        <v>6.1794057142857142</v>
      </c>
      <c r="G24" s="247">
        <v>7.4940918518518549</v>
      </c>
      <c r="H24" s="247">
        <v>9.133554285714288</v>
      </c>
      <c r="I24" s="247">
        <v>8.6549677419354847</v>
      </c>
      <c r="J24" s="247">
        <v>7.2875230476190493</v>
      </c>
      <c r="K24" s="247">
        <v>5.8546986666666676</v>
      </c>
      <c r="L24" s="247">
        <v>17.032452413793106</v>
      </c>
      <c r="M24" s="247">
        <v>19.702473846153847</v>
      </c>
      <c r="N24" s="247">
        <v>19.379588571428567</v>
      </c>
      <c r="O24" s="43">
        <v>9.5144672480739185</v>
      </c>
      <c r="P24" s="14" t="s">
        <v>105</v>
      </c>
      <c r="Q24" s="212" t="s">
        <v>242</v>
      </c>
    </row>
    <row r="25" spans="1:17" ht="24.95" customHeight="1" thickBot="1">
      <c r="A25" s="27" t="s">
        <v>395</v>
      </c>
      <c r="B25" s="131" t="s">
        <v>116</v>
      </c>
      <c r="C25" s="31" t="s">
        <v>397</v>
      </c>
      <c r="D25" s="31" t="s">
        <v>397</v>
      </c>
      <c r="E25" s="31" t="s">
        <v>397</v>
      </c>
      <c r="F25" s="31" t="s">
        <v>397</v>
      </c>
      <c r="G25" s="31" t="s">
        <v>397</v>
      </c>
      <c r="H25" s="31" t="s">
        <v>397</v>
      </c>
      <c r="I25" s="31" t="s">
        <v>397</v>
      </c>
      <c r="J25" s="31" t="s">
        <v>397</v>
      </c>
      <c r="K25" s="31" t="s">
        <v>397</v>
      </c>
      <c r="L25" s="31">
        <v>0.6110000000000001</v>
      </c>
      <c r="M25" s="31">
        <v>0.89533333333333354</v>
      </c>
      <c r="N25" s="31">
        <v>1.160689655172414</v>
      </c>
      <c r="O25" s="31" t="s">
        <v>397</v>
      </c>
      <c r="P25" s="24" t="s">
        <v>12</v>
      </c>
      <c r="Q25" s="213" t="s">
        <v>400</v>
      </c>
    </row>
    <row r="26" spans="1:17" ht="24" customHeight="1">
      <c r="A26" s="359" t="s">
        <v>465</v>
      </c>
      <c r="B26" s="359"/>
      <c r="C26" s="305"/>
      <c r="D26" s="154"/>
      <c r="E26" s="154"/>
      <c r="F26" s="154"/>
      <c r="G26" s="154"/>
      <c r="H26" s="154"/>
      <c r="I26" s="154"/>
      <c r="J26" s="154"/>
      <c r="K26" s="154"/>
      <c r="L26" s="154"/>
      <c r="M26" s="154"/>
      <c r="N26" s="154"/>
      <c r="O26" s="154"/>
      <c r="P26" s="154"/>
      <c r="Q26" s="138" t="s">
        <v>466</v>
      </c>
    </row>
    <row r="27" spans="1:17" ht="24" customHeight="1">
      <c r="A27" s="404" t="s">
        <v>408</v>
      </c>
      <c r="B27" s="404"/>
      <c r="C27" s="404"/>
      <c r="D27" s="404"/>
      <c r="E27" s="404"/>
      <c r="F27" s="404"/>
      <c r="G27" s="140"/>
      <c r="H27" s="405" t="s">
        <v>409</v>
      </c>
      <c r="I27" s="405"/>
      <c r="J27" s="405"/>
      <c r="K27" s="405"/>
      <c r="L27" s="405"/>
      <c r="M27" s="405"/>
      <c r="N27" s="405"/>
      <c r="O27" s="405"/>
      <c r="P27" s="405"/>
      <c r="Q27" s="405"/>
    </row>
    <row r="28" spans="1:17" ht="24" customHeight="1">
      <c r="A28" s="128" t="s">
        <v>207</v>
      </c>
      <c r="B28" s="106"/>
      <c r="C28" s="158"/>
      <c r="D28" s="143"/>
      <c r="E28" s="143"/>
      <c r="F28" s="142"/>
      <c r="G28" s="144"/>
      <c r="H28" s="144"/>
      <c r="I28" s="144"/>
      <c r="J28" s="144"/>
      <c r="K28" s="145"/>
      <c r="L28" s="42"/>
      <c r="M28" s="42"/>
      <c r="N28" s="42"/>
      <c r="O28" s="409" t="s">
        <v>201</v>
      </c>
      <c r="P28" s="409"/>
      <c r="Q28" s="409"/>
    </row>
    <row r="29" spans="1:17" ht="24" customHeight="1">
      <c r="A29" s="124" t="s">
        <v>249</v>
      </c>
      <c r="B29" s="142"/>
      <c r="C29" s="142"/>
      <c r="D29" s="142"/>
      <c r="E29" s="142"/>
      <c r="F29" s="142"/>
      <c r="G29" s="142"/>
      <c r="H29" s="142"/>
      <c r="I29" s="397" t="s">
        <v>296</v>
      </c>
      <c r="J29" s="397"/>
      <c r="K29" s="397"/>
      <c r="L29" s="397"/>
      <c r="M29" s="397"/>
      <c r="N29" s="397"/>
      <c r="O29" s="397"/>
      <c r="P29" s="397"/>
      <c r="Q29" s="397"/>
    </row>
    <row r="30" spans="1:17" ht="24.95" customHeight="1">
      <c r="A30" s="373" t="s">
        <v>374</v>
      </c>
      <c r="B30" s="373"/>
      <c r="C30" s="373"/>
      <c r="D30" s="373"/>
      <c r="E30" s="373"/>
      <c r="F30" s="373"/>
      <c r="G30" s="373"/>
      <c r="H30" s="373"/>
      <c r="I30" s="373"/>
      <c r="J30" s="373"/>
      <c r="K30" s="373"/>
      <c r="L30" s="373"/>
      <c r="M30" s="373"/>
      <c r="N30" s="373"/>
      <c r="O30" s="373"/>
      <c r="P30" s="373"/>
      <c r="Q30" s="373"/>
    </row>
    <row r="31" spans="1:17" ht="24.95" customHeight="1">
      <c r="A31" s="378" t="s">
        <v>375</v>
      </c>
      <c r="B31" s="378"/>
      <c r="C31" s="378"/>
      <c r="D31" s="378"/>
      <c r="E31" s="378"/>
      <c r="F31" s="378"/>
      <c r="G31" s="378"/>
      <c r="H31" s="378"/>
      <c r="I31" s="378"/>
      <c r="J31" s="378"/>
      <c r="K31" s="378"/>
      <c r="L31" s="378"/>
      <c r="M31" s="378"/>
      <c r="N31" s="378"/>
      <c r="O31" s="378"/>
      <c r="P31" s="378"/>
      <c r="Q31" s="378"/>
    </row>
    <row r="32" spans="1:17" ht="24.95" customHeight="1">
      <c r="A32" s="401" t="s">
        <v>2</v>
      </c>
      <c r="B32" s="400" t="s">
        <v>84</v>
      </c>
      <c r="C32" s="28" t="s">
        <v>49</v>
      </c>
      <c r="D32" s="155" t="s">
        <v>50</v>
      </c>
      <c r="E32" s="155" t="s">
        <v>51</v>
      </c>
      <c r="F32" s="155" t="s">
        <v>183</v>
      </c>
      <c r="G32" s="155" t="s">
        <v>53</v>
      </c>
      <c r="H32" s="155" t="s">
        <v>54</v>
      </c>
      <c r="I32" s="155" t="s">
        <v>55</v>
      </c>
      <c r="J32" s="155" t="s">
        <v>56</v>
      </c>
      <c r="K32" s="155" t="s">
        <v>57</v>
      </c>
      <c r="L32" s="155" t="s">
        <v>184</v>
      </c>
      <c r="M32" s="155" t="s">
        <v>59</v>
      </c>
      <c r="N32" s="155" t="s">
        <v>170</v>
      </c>
      <c r="O32" s="155" t="s">
        <v>227</v>
      </c>
      <c r="P32" s="399" t="s">
        <v>85</v>
      </c>
      <c r="Q32" s="379" t="s">
        <v>3</v>
      </c>
    </row>
    <row r="33" spans="1:17" ht="24.95" customHeight="1">
      <c r="A33" s="412"/>
      <c r="B33" s="400"/>
      <c r="C33" s="29" t="s">
        <v>60</v>
      </c>
      <c r="D33" s="29" t="s">
        <v>61</v>
      </c>
      <c r="E33" s="29" t="s">
        <v>234</v>
      </c>
      <c r="F33" s="29" t="s">
        <v>235</v>
      </c>
      <c r="G33" s="29" t="s">
        <v>62</v>
      </c>
      <c r="H33" s="29" t="s">
        <v>63</v>
      </c>
      <c r="I33" s="29" t="s">
        <v>64</v>
      </c>
      <c r="J33" s="29" t="s">
        <v>231</v>
      </c>
      <c r="K33" s="29" t="s">
        <v>65</v>
      </c>
      <c r="L33" s="29" t="s">
        <v>66</v>
      </c>
      <c r="M33" s="29" t="s">
        <v>67</v>
      </c>
      <c r="N33" s="29" t="s">
        <v>68</v>
      </c>
      <c r="O33" s="156" t="s">
        <v>228</v>
      </c>
      <c r="P33" s="399"/>
      <c r="Q33" s="379"/>
    </row>
    <row r="34" spans="1:17" ht="24.95" customHeight="1">
      <c r="A34" s="18" t="s">
        <v>121</v>
      </c>
      <c r="B34" s="18" t="s">
        <v>116</v>
      </c>
      <c r="C34" s="43">
        <v>49.84940860215054</v>
      </c>
      <c r="D34" s="43">
        <v>64.705597826086944</v>
      </c>
      <c r="E34" s="43">
        <v>33.052390719962602</v>
      </c>
      <c r="F34" s="43">
        <v>55.471128019323686</v>
      </c>
      <c r="G34" s="43">
        <v>54.220413160355299</v>
      </c>
      <c r="H34" s="43">
        <v>29.142056159420285</v>
      </c>
      <c r="I34" s="43">
        <v>32.047904394576904</v>
      </c>
      <c r="J34" s="43">
        <v>59.117819658719043</v>
      </c>
      <c r="K34" s="43">
        <v>27.679067632850245</v>
      </c>
      <c r="L34" s="43">
        <v>28.359423121201502</v>
      </c>
      <c r="M34" s="43">
        <v>38.844099250965272</v>
      </c>
      <c r="N34" s="43">
        <v>38.982686122582436</v>
      </c>
      <c r="O34" s="43">
        <v>42.622666222349565</v>
      </c>
      <c r="P34" s="14" t="s">
        <v>12</v>
      </c>
      <c r="Q34" s="14" t="s">
        <v>122</v>
      </c>
    </row>
    <row r="35" spans="1:17" ht="24.95" customHeight="1">
      <c r="A35" s="18" t="s">
        <v>398</v>
      </c>
      <c r="B35" s="18" t="s">
        <v>116</v>
      </c>
      <c r="C35" s="43" t="s">
        <v>397</v>
      </c>
      <c r="D35" s="43" t="s">
        <v>397</v>
      </c>
      <c r="E35" s="43" t="s">
        <v>397</v>
      </c>
      <c r="F35" s="43" t="s">
        <v>397</v>
      </c>
      <c r="G35" s="43" t="s">
        <v>397</v>
      </c>
      <c r="H35" s="43" t="s">
        <v>397</v>
      </c>
      <c r="I35" s="43" t="s">
        <v>397</v>
      </c>
      <c r="J35" s="43">
        <v>37.817452664796654</v>
      </c>
      <c r="K35" s="43">
        <v>29.754045893719809</v>
      </c>
      <c r="L35" s="43">
        <v>32.218401706404869</v>
      </c>
      <c r="M35" s="43">
        <v>29.754045893719809</v>
      </c>
      <c r="N35" s="43">
        <v>27.253739521432347</v>
      </c>
      <c r="O35" s="43" t="s">
        <v>397</v>
      </c>
      <c r="P35" s="14" t="s">
        <v>12</v>
      </c>
      <c r="Q35" s="97" t="s">
        <v>399</v>
      </c>
    </row>
    <row r="36" spans="1:17" ht="24.95" customHeight="1">
      <c r="A36" s="18" t="s">
        <v>240</v>
      </c>
      <c r="B36" s="18" t="s">
        <v>116</v>
      </c>
      <c r="C36" s="43">
        <v>11.27626193548387</v>
      </c>
      <c r="D36" s="43">
        <v>8.8963342857142855</v>
      </c>
      <c r="E36" s="43">
        <v>7.5498761290322571</v>
      </c>
      <c r="F36" s="43">
        <v>10.887034666666668</v>
      </c>
      <c r="G36" s="43">
        <v>12.635725161290324</v>
      </c>
      <c r="H36" s="43">
        <v>8.1796104761904758</v>
      </c>
      <c r="I36" s="43">
        <v>6.168304285714286</v>
      </c>
      <c r="J36" s="43">
        <v>11.482609032258061</v>
      </c>
      <c r="K36" s="43">
        <v>8.0147639999999996</v>
      </c>
      <c r="L36" s="43">
        <v>4.7174362962962952</v>
      </c>
      <c r="M36" s="43">
        <v>5.8260686666666661</v>
      </c>
      <c r="N36" s="43">
        <v>4.2665296774193555</v>
      </c>
      <c r="O36" s="43">
        <v>8.3250462177277136</v>
      </c>
      <c r="P36" s="14" t="s">
        <v>12</v>
      </c>
      <c r="Q36" s="212" t="s">
        <v>238</v>
      </c>
    </row>
    <row r="37" spans="1:17" ht="24.95" customHeight="1">
      <c r="A37" s="18" t="s">
        <v>241</v>
      </c>
      <c r="B37" s="18" t="s">
        <v>116</v>
      </c>
      <c r="C37" s="43">
        <v>35.265483870967735</v>
      </c>
      <c r="D37" s="43">
        <v>30.738148148148138</v>
      </c>
      <c r="E37" s="43">
        <v>23.543999999999997</v>
      </c>
      <c r="F37" s="43">
        <v>38.211724137931029</v>
      </c>
      <c r="G37" s="43">
        <v>32.453225806451613</v>
      </c>
      <c r="H37" s="43">
        <v>35.713999999999999</v>
      </c>
      <c r="I37" s="43">
        <v>17.819032258064517</v>
      </c>
      <c r="J37" s="43">
        <v>25.591290322580644</v>
      </c>
      <c r="K37" s="43">
        <v>29.84142857142858</v>
      </c>
      <c r="L37" s="43">
        <v>15.301242385057471</v>
      </c>
      <c r="M37" s="43">
        <v>43.279777861111114</v>
      </c>
      <c r="N37" s="43">
        <v>46.838011526881722</v>
      </c>
      <c r="O37" s="43">
        <v>31.216447074051882</v>
      </c>
      <c r="P37" s="14" t="s">
        <v>12</v>
      </c>
      <c r="Q37" s="212" t="s">
        <v>239</v>
      </c>
    </row>
    <row r="38" spans="1:17" ht="24.95" customHeight="1">
      <c r="A38" s="18" t="s">
        <v>245</v>
      </c>
      <c r="B38" s="18" t="s">
        <v>116</v>
      </c>
      <c r="C38" s="43">
        <v>17.223913548387099</v>
      </c>
      <c r="D38" s="43">
        <v>14.453183571428569</v>
      </c>
      <c r="E38" s="43">
        <v>16.671631612903219</v>
      </c>
      <c r="F38" s="43">
        <v>29.606964666666666</v>
      </c>
      <c r="G38" s="43">
        <v>27.960031612903215</v>
      </c>
      <c r="H38" s="43">
        <v>23.407211034482756</v>
      </c>
      <c r="I38" s="43">
        <v>37.160684516129031</v>
      </c>
      <c r="J38" s="43">
        <v>49.591108965517236</v>
      </c>
      <c r="K38" s="43">
        <v>22.719786399999997</v>
      </c>
      <c r="L38" s="43">
        <v>13.612839354838707</v>
      </c>
      <c r="M38" s="43">
        <v>18.694844666666668</v>
      </c>
      <c r="N38" s="43">
        <v>15.73700064516129</v>
      </c>
      <c r="O38" s="43">
        <v>23.90326671625704</v>
      </c>
      <c r="P38" s="14" t="s">
        <v>12</v>
      </c>
      <c r="Q38" s="212" t="s">
        <v>243</v>
      </c>
    </row>
    <row r="39" spans="1:17" ht="24.95" customHeight="1">
      <c r="A39" s="132" t="s">
        <v>244</v>
      </c>
      <c r="B39" s="18" t="s">
        <v>13</v>
      </c>
      <c r="C39" s="43">
        <v>39.321260000000009</v>
      </c>
      <c r="D39" s="43">
        <v>24.303656428571429</v>
      </c>
      <c r="E39" s="43">
        <v>22.492461379310342</v>
      </c>
      <c r="F39" s="43">
        <v>33.119359285714282</v>
      </c>
      <c r="G39" s="43">
        <v>43.746034074074075</v>
      </c>
      <c r="H39" s="43">
        <v>43.655199285714289</v>
      </c>
      <c r="I39" s="43">
        <v>29.513703870967738</v>
      </c>
      <c r="J39" s="43">
        <v>31.877635285714273</v>
      </c>
      <c r="K39" s="43">
        <v>28.446767999999999</v>
      </c>
      <c r="L39" s="43">
        <v>25.66489103448275</v>
      </c>
      <c r="M39" s="43">
        <v>27.063215384615379</v>
      </c>
      <c r="N39" s="43">
        <v>30.364452142857143</v>
      </c>
      <c r="O39" s="43">
        <v>31.630719681001811</v>
      </c>
      <c r="P39" s="14" t="s">
        <v>105</v>
      </c>
      <c r="Q39" s="212" t="s">
        <v>242</v>
      </c>
    </row>
    <row r="40" spans="1:17" ht="24.95" customHeight="1" thickBot="1">
      <c r="A40" s="27" t="s">
        <v>395</v>
      </c>
      <c r="B40" s="27" t="s">
        <v>116</v>
      </c>
      <c r="C40" s="31" t="s">
        <v>397</v>
      </c>
      <c r="D40" s="31" t="s">
        <v>397</v>
      </c>
      <c r="E40" s="31" t="s">
        <v>397</v>
      </c>
      <c r="F40" s="31" t="s">
        <v>397</v>
      </c>
      <c r="G40" s="31" t="s">
        <v>397</v>
      </c>
      <c r="H40" s="31" t="s">
        <v>397</v>
      </c>
      <c r="I40" s="31" t="s">
        <v>397</v>
      </c>
      <c r="J40" s="31" t="s">
        <v>397</v>
      </c>
      <c r="K40" s="31" t="s">
        <v>397</v>
      </c>
      <c r="L40" s="31">
        <v>48.336000000000006</v>
      </c>
      <c r="M40" s="31">
        <v>61.604333333333322</v>
      </c>
      <c r="N40" s="31">
        <v>56.782413793103451</v>
      </c>
      <c r="O40" s="31" t="s">
        <v>397</v>
      </c>
      <c r="P40" s="24" t="s">
        <v>12</v>
      </c>
      <c r="Q40" s="213" t="s">
        <v>400</v>
      </c>
    </row>
    <row r="41" spans="1:17" ht="24" customHeight="1">
      <c r="A41" s="359" t="s">
        <v>465</v>
      </c>
      <c r="B41" s="359"/>
      <c r="C41" s="305"/>
      <c r="D41" s="154"/>
      <c r="E41" s="154"/>
      <c r="F41" s="154"/>
      <c r="G41" s="154"/>
      <c r="H41" s="154"/>
      <c r="I41" s="154"/>
      <c r="J41" s="154"/>
      <c r="K41" s="154"/>
      <c r="L41" s="154"/>
      <c r="M41" s="154"/>
      <c r="N41" s="154"/>
      <c r="O41" s="154"/>
      <c r="P41" s="154"/>
      <c r="Q41" s="138" t="s">
        <v>466</v>
      </c>
    </row>
    <row r="42" spans="1:17" ht="24" customHeight="1">
      <c r="A42" s="404" t="s">
        <v>408</v>
      </c>
      <c r="B42" s="404"/>
      <c r="C42" s="404"/>
      <c r="D42" s="404"/>
      <c r="E42" s="404"/>
      <c r="F42" s="404"/>
      <c r="G42" s="140"/>
      <c r="H42" s="405" t="s">
        <v>409</v>
      </c>
      <c r="I42" s="405"/>
      <c r="J42" s="405"/>
      <c r="K42" s="405"/>
      <c r="L42" s="405"/>
      <c r="M42" s="405"/>
      <c r="N42" s="405"/>
      <c r="O42" s="405"/>
      <c r="P42" s="405"/>
      <c r="Q42" s="405"/>
    </row>
    <row r="43" spans="1:17" ht="24" customHeight="1">
      <c r="A43" s="128" t="s">
        <v>207</v>
      </c>
      <c r="B43" s="106"/>
      <c r="C43" s="158"/>
      <c r="D43" s="143"/>
      <c r="E43" s="143"/>
      <c r="F43" s="142"/>
      <c r="G43" s="144"/>
      <c r="H43" s="144"/>
      <c r="I43" s="144"/>
      <c r="J43" s="144"/>
      <c r="K43" s="145"/>
      <c r="L43" s="42"/>
      <c r="M43" s="42"/>
      <c r="N43" s="42"/>
      <c r="O43" s="141"/>
      <c r="P43" s="157"/>
      <c r="Q43" s="157" t="s">
        <v>201</v>
      </c>
    </row>
    <row r="44" spans="1:17" ht="24" customHeight="1">
      <c r="A44" s="124" t="s">
        <v>249</v>
      </c>
      <c r="B44" s="142"/>
      <c r="C44" s="142"/>
      <c r="D44" s="142"/>
      <c r="E44" s="142"/>
      <c r="F44" s="142"/>
      <c r="G44" s="142"/>
      <c r="H44" s="142"/>
      <c r="I44" s="397" t="s">
        <v>296</v>
      </c>
      <c r="J44" s="397"/>
      <c r="K44" s="397"/>
      <c r="L44" s="397"/>
      <c r="M44" s="397"/>
      <c r="N44" s="397"/>
      <c r="O44" s="397"/>
      <c r="P44" s="397"/>
      <c r="Q44" s="397"/>
    </row>
    <row r="45" spans="1:17" ht="24.95" customHeight="1">
      <c r="A45" s="373" t="s">
        <v>376</v>
      </c>
      <c r="B45" s="373"/>
      <c r="C45" s="373"/>
      <c r="D45" s="373"/>
      <c r="E45" s="373"/>
      <c r="F45" s="373"/>
      <c r="G45" s="373"/>
      <c r="H45" s="373"/>
      <c r="I45" s="373"/>
      <c r="J45" s="373"/>
      <c r="K45" s="373"/>
      <c r="L45" s="373"/>
      <c r="M45" s="373"/>
      <c r="N45" s="373"/>
      <c r="O45" s="373"/>
      <c r="P45" s="373"/>
      <c r="Q45" s="373"/>
    </row>
    <row r="46" spans="1:17" ht="24.95" customHeight="1">
      <c r="A46" s="378" t="s">
        <v>377</v>
      </c>
      <c r="B46" s="378"/>
      <c r="C46" s="378"/>
      <c r="D46" s="378"/>
      <c r="E46" s="378"/>
      <c r="F46" s="378"/>
      <c r="G46" s="378"/>
      <c r="H46" s="378"/>
      <c r="I46" s="378"/>
      <c r="J46" s="378"/>
      <c r="K46" s="378"/>
      <c r="L46" s="378"/>
      <c r="M46" s="378"/>
      <c r="N46" s="378"/>
      <c r="O46" s="378"/>
      <c r="P46" s="378"/>
      <c r="Q46" s="378"/>
    </row>
    <row r="47" spans="1:17" ht="24.95" customHeight="1">
      <c r="A47" s="401" t="s">
        <v>2</v>
      </c>
      <c r="B47" s="400" t="s">
        <v>84</v>
      </c>
      <c r="C47" s="28" t="s">
        <v>49</v>
      </c>
      <c r="D47" s="155" t="s">
        <v>50</v>
      </c>
      <c r="E47" s="155" t="s">
        <v>51</v>
      </c>
      <c r="F47" s="155" t="s">
        <v>183</v>
      </c>
      <c r="G47" s="155" t="s">
        <v>53</v>
      </c>
      <c r="H47" s="155" t="s">
        <v>54</v>
      </c>
      <c r="I47" s="155" t="s">
        <v>55</v>
      </c>
      <c r="J47" s="155" t="s">
        <v>56</v>
      </c>
      <c r="K47" s="155" t="s">
        <v>57</v>
      </c>
      <c r="L47" s="155" t="s">
        <v>184</v>
      </c>
      <c r="M47" s="155" t="s">
        <v>59</v>
      </c>
      <c r="N47" s="155" t="s">
        <v>170</v>
      </c>
      <c r="O47" s="155" t="s">
        <v>227</v>
      </c>
      <c r="P47" s="399" t="s">
        <v>85</v>
      </c>
      <c r="Q47" s="379" t="s">
        <v>3</v>
      </c>
    </row>
    <row r="48" spans="1:17" ht="24.95" customHeight="1">
      <c r="A48" s="412"/>
      <c r="B48" s="400"/>
      <c r="C48" s="29" t="s">
        <v>60</v>
      </c>
      <c r="D48" s="29" t="s">
        <v>61</v>
      </c>
      <c r="E48" s="29" t="s">
        <v>234</v>
      </c>
      <c r="F48" s="29" t="s">
        <v>235</v>
      </c>
      <c r="G48" s="29" t="s">
        <v>62</v>
      </c>
      <c r="H48" s="29" t="s">
        <v>63</v>
      </c>
      <c r="I48" s="29" t="s">
        <v>64</v>
      </c>
      <c r="J48" s="29" t="s">
        <v>231</v>
      </c>
      <c r="K48" s="29" t="s">
        <v>65</v>
      </c>
      <c r="L48" s="29" t="s">
        <v>66</v>
      </c>
      <c r="M48" s="29" t="s">
        <v>67</v>
      </c>
      <c r="N48" s="29" t="s">
        <v>68</v>
      </c>
      <c r="O48" s="156" t="s">
        <v>228</v>
      </c>
      <c r="P48" s="399"/>
      <c r="Q48" s="379"/>
    </row>
    <row r="49" spans="1:17" ht="24.95" customHeight="1">
      <c r="A49" s="18" t="s">
        <v>121</v>
      </c>
      <c r="B49" s="18" t="s">
        <v>116</v>
      </c>
      <c r="C49" s="135">
        <v>30.343312211981569</v>
      </c>
      <c r="D49" s="135">
        <v>45.625102040816323</v>
      </c>
      <c r="E49" s="135">
        <v>43.382004608294928</v>
      </c>
      <c r="F49" s="135">
        <v>43.487926333333327</v>
      </c>
      <c r="G49" s="135">
        <v>112.5334331797235</v>
      </c>
      <c r="H49" s="123">
        <v>68.223443452380948</v>
      </c>
      <c r="I49" s="123">
        <v>76.79097926267282</v>
      </c>
      <c r="J49" s="123">
        <v>57.425178571428582</v>
      </c>
      <c r="K49" s="135">
        <v>66.05212499999999</v>
      </c>
      <c r="L49" s="123">
        <v>29.579927352822587</v>
      </c>
      <c r="M49" s="123">
        <v>117.3116810926274</v>
      </c>
      <c r="N49" s="123">
        <v>67.087212772750632</v>
      </c>
      <c r="O49" s="135">
        <v>63.153527156569375</v>
      </c>
      <c r="P49" s="14" t="s">
        <v>12</v>
      </c>
      <c r="Q49" s="14" t="s">
        <v>122</v>
      </c>
    </row>
    <row r="50" spans="1:17" ht="24.95" customHeight="1">
      <c r="A50" s="18" t="s">
        <v>398</v>
      </c>
      <c r="B50" s="18" t="s">
        <v>116</v>
      </c>
      <c r="C50" s="235" t="s">
        <v>397</v>
      </c>
      <c r="D50" s="235" t="s">
        <v>397</v>
      </c>
      <c r="E50" s="235" t="s">
        <v>397</v>
      </c>
      <c r="F50" s="235" t="s">
        <v>397</v>
      </c>
      <c r="G50" s="235" t="s">
        <v>397</v>
      </c>
      <c r="H50" s="162" t="s">
        <v>397</v>
      </c>
      <c r="I50" s="162" t="s">
        <v>397</v>
      </c>
      <c r="J50" s="123">
        <v>88.046169354838696</v>
      </c>
      <c r="K50" s="43">
        <v>75.474535714285722</v>
      </c>
      <c r="L50" s="123">
        <v>94.154855846774183</v>
      </c>
      <c r="M50" s="123">
        <v>76.610518177536235</v>
      </c>
      <c r="N50" s="123">
        <v>55.39003350493585</v>
      </c>
      <c r="O50" s="162" t="s">
        <v>397</v>
      </c>
      <c r="P50" s="14" t="s">
        <v>12</v>
      </c>
      <c r="Q50" s="14" t="s">
        <v>399</v>
      </c>
    </row>
    <row r="51" spans="1:17" ht="24.95" customHeight="1">
      <c r="A51" s="18" t="s">
        <v>240</v>
      </c>
      <c r="B51" s="18" t="s">
        <v>116</v>
      </c>
      <c r="C51" s="43">
        <v>74.796336774193549</v>
      </c>
      <c r="D51" s="43">
        <v>90.638782142857139</v>
      </c>
      <c r="E51" s="43">
        <v>72.746850967741935</v>
      </c>
      <c r="F51" s="43">
        <v>65.241498666666672</v>
      </c>
      <c r="G51" s="43">
        <v>76.71230387096773</v>
      </c>
      <c r="H51" s="123">
        <v>72.960964666666641</v>
      </c>
      <c r="I51" s="123">
        <v>48.612156774193551</v>
      </c>
      <c r="J51" s="123">
        <v>70.952264516129034</v>
      </c>
      <c r="K51" s="43">
        <v>74.364133984962407</v>
      </c>
      <c r="L51" s="123">
        <v>50.091390822281163</v>
      </c>
      <c r="M51" s="123">
        <v>27.450444000000005</v>
      </c>
      <c r="N51" s="123">
        <v>25.871492903225803</v>
      </c>
      <c r="O51" s="43">
        <v>62.536551674157145</v>
      </c>
      <c r="P51" s="14" t="s">
        <v>12</v>
      </c>
      <c r="Q51" s="14" t="s">
        <v>238</v>
      </c>
    </row>
    <row r="52" spans="1:17" ht="24.95" customHeight="1">
      <c r="A52" s="18" t="s">
        <v>241</v>
      </c>
      <c r="B52" s="18" t="s">
        <v>116</v>
      </c>
      <c r="C52" s="43">
        <v>39.023938172043017</v>
      </c>
      <c r="D52" s="43">
        <v>51.046707875457891</v>
      </c>
      <c r="E52" s="43">
        <v>56.46903703703704</v>
      </c>
      <c r="F52" s="43">
        <v>51.771254629629638</v>
      </c>
      <c r="G52" s="43">
        <v>66.923494623655927</v>
      </c>
      <c r="H52" s="123">
        <v>61.421722222222222</v>
      </c>
      <c r="I52" s="123">
        <v>57.78229838709678</v>
      </c>
      <c r="J52" s="123">
        <v>52.547231182795713</v>
      </c>
      <c r="K52" s="43">
        <v>48.787594907407403</v>
      </c>
      <c r="L52" s="123">
        <v>39.845577956989239</v>
      </c>
      <c r="M52" s="123">
        <v>38.525763888888896</v>
      </c>
      <c r="N52" s="123">
        <v>32.845564516129038</v>
      </c>
      <c r="O52" s="43">
        <v>49.749182116612737</v>
      </c>
      <c r="P52" s="14" t="s">
        <v>12</v>
      </c>
      <c r="Q52" s="14" t="s">
        <v>239</v>
      </c>
    </row>
    <row r="53" spans="1:17" ht="24.95" customHeight="1">
      <c r="A53" s="18" t="s">
        <v>245</v>
      </c>
      <c r="B53" s="18" t="s">
        <v>116</v>
      </c>
      <c r="C53" s="43">
        <v>24.518362580645164</v>
      </c>
      <c r="D53" s="43">
        <v>53.749236914607955</v>
      </c>
      <c r="E53" s="43">
        <v>61.948987096774196</v>
      </c>
      <c r="F53" s="43">
        <v>34.723788534914362</v>
      </c>
      <c r="G53" s="43">
        <v>38.542840645161291</v>
      </c>
      <c r="H53" s="123">
        <v>55.19973066666666</v>
      </c>
      <c r="I53" s="123">
        <v>96.667502580645191</v>
      </c>
      <c r="J53" s="123">
        <v>64.712193391304339</v>
      </c>
      <c r="K53" s="43">
        <v>69.535015699059571</v>
      </c>
      <c r="L53" s="123">
        <v>36.108367096774195</v>
      </c>
      <c r="M53" s="123">
        <v>29.665647275362314</v>
      </c>
      <c r="N53" s="123">
        <v>22.884792249685798</v>
      </c>
      <c r="O53" s="43">
        <v>49.021372060966748</v>
      </c>
      <c r="P53" s="14" t="s">
        <v>12</v>
      </c>
      <c r="Q53" s="14" t="s">
        <v>243</v>
      </c>
    </row>
    <row r="54" spans="1:17" ht="24.95" customHeight="1">
      <c r="A54" s="132" t="s">
        <v>244</v>
      </c>
      <c r="B54" s="18" t="s">
        <v>13</v>
      </c>
      <c r="C54" s="43">
        <v>17.7545264</v>
      </c>
      <c r="D54" s="43">
        <v>31.060370798319326</v>
      </c>
      <c r="E54" s="43">
        <v>38.442193861192571</v>
      </c>
      <c r="F54" s="43">
        <v>30.547680705882353</v>
      </c>
      <c r="G54" s="43">
        <v>43.01658394946989</v>
      </c>
      <c r="H54" s="123">
        <v>56.983715917366951</v>
      </c>
      <c r="I54" s="43" t="s">
        <v>397</v>
      </c>
      <c r="J54" s="123">
        <v>86.640514999999994</v>
      </c>
      <c r="K54" s="43">
        <v>77.659278339100339</v>
      </c>
      <c r="L54" s="123">
        <v>12.994011796157485</v>
      </c>
      <c r="M54" s="123">
        <v>16.901730238095237</v>
      </c>
      <c r="N54" s="123">
        <v>16.821551445328865</v>
      </c>
      <c r="O54" s="43">
        <v>38.983832586446638</v>
      </c>
      <c r="P54" s="14" t="s">
        <v>105</v>
      </c>
      <c r="Q54" s="14" t="s">
        <v>242</v>
      </c>
    </row>
    <row r="55" spans="1:17" ht="24.95" customHeight="1" thickBot="1">
      <c r="A55" s="27" t="s">
        <v>395</v>
      </c>
      <c r="B55" s="27" t="s">
        <v>116</v>
      </c>
      <c r="C55" s="31" t="s">
        <v>397</v>
      </c>
      <c r="D55" s="31" t="s">
        <v>397</v>
      </c>
      <c r="E55" s="31" t="s">
        <v>397</v>
      </c>
      <c r="F55" s="31" t="s">
        <v>397</v>
      </c>
      <c r="G55" s="31" t="s">
        <v>397</v>
      </c>
      <c r="H55" s="31" t="s">
        <v>397</v>
      </c>
      <c r="I55" s="31" t="s">
        <v>397</v>
      </c>
      <c r="J55" s="31" t="s">
        <v>397</v>
      </c>
      <c r="K55" s="31" t="s">
        <v>397</v>
      </c>
      <c r="L55" s="133">
        <v>32.166151433691759</v>
      </c>
      <c r="M55" s="133">
        <v>27.4361727056863</v>
      </c>
      <c r="N55" s="133">
        <v>21.479970427577722</v>
      </c>
      <c r="O55" s="164" t="s">
        <v>397</v>
      </c>
      <c r="P55" s="24" t="s">
        <v>12</v>
      </c>
      <c r="Q55" s="24" t="s">
        <v>400</v>
      </c>
    </row>
    <row r="56" spans="1:17" ht="24" customHeight="1">
      <c r="A56" s="359" t="s">
        <v>465</v>
      </c>
      <c r="B56" s="359"/>
      <c r="C56" s="305"/>
      <c r="D56" s="154"/>
      <c r="E56" s="154"/>
      <c r="F56" s="154"/>
      <c r="G56" s="154"/>
      <c r="H56" s="154"/>
      <c r="I56" s="154"/>
      <c r="J56" s="154"/>
      <c r="K56" s="154"/>
      <c r="L56" s="154"/>
      <c r="M56" s="154"/>
      <c r="N56" s="154"/>
      <c r="O56" s="154"/>
      <c r="P56" s="154"/>
      <c r="Q56" s="138" t="s">
        <v>466</v>
      </c>
    </row>
    <row r="57" spans="1:17" ht="24" customHeight="1">
      <c r="A57" s="404" t="s">
        <v>408</v>
      </c>
      <c r="B57" s="404"/>
      <c r="C57" s="404"/>
      <c r="D57" s="404"/>
      <c r="E57" s="404"/>
      <c r="F57" s="404"/>
      <c r="G57" s="140"/>
      <c r="H57" s="405" t="s">
        <v>409</v>
      </c>
      <c r="I57" s="405"/>
      <c r="J57" s="405"/>
      <c r="K57" s="405"/>
      <c r="L57" s="405"/>
      <c r="M57" s="405"/>
      <c r="N57" s="405"/>
      <c r="O57" s="405"/>
      <c r="P57" s="405"/>
      <c r="Q57" s="405"/>
    </row>
    <row r="58" spans="1:17" ht="24" customHeight="1">
      <c r="A58" s="128" t="s">
        <v>207</v>
      </c>
      <c r="B58" s="158"/>
      <c r="C58" s="143"/>
      <c r="D58" s="143"/>
      <c r="E58" s="142"/>
      <c r="F58" s="144"/>
      <c r="G58" s="144"/>
      <c r="H58" s="144"/>
      <c r="I58" s="144"/>
      <c r="J58" s="145"/>
      <c r="K58" s="42"/>
      <c r="L58" s="42"/>
      <c r="M58" s="42"/>
      <c r="N58" s="409" t="s">
        <v>201</v>
      </c>
      <c r="O58" s="409"/>
      <c r="P58" s="409"/>
      <c r="Q58" s="409"/>
    </row>
    <row r="59" spans="1:17" ht="24" customHeight="1">
      <c r="A59" s="124" t="s">
        <v>249</v>
      </c>
      <c r="B59" s="142"/>
      <c r="C59" s="142"/>
      <c r="D59" s="142"/>
      <c r="E59" s="142"/>
      <c r="F59" s="142"/>
      <c r="G59" s="142"/>
      <c r="H59" s="142"/>
      <c r="I59" s="397" t="s">
        <v>296</v>
      </c>
      <c r="J59" s="397"/>
      <c r="K59" s="397"/>
      <c r="L59" s="397"/>
      <c r="M59" s="397"/>
      <c r="N59" s="397"/>
      <c r="O59" s="397"/>
      <c r="P59" s="397"/>
      <c r="Q59" s="397"/>
    </row>
    <row r="60" spans="1:17" ht="24.95" customHeight="1">
      <c r="A60" s="373" t="s">
        <v>378</v>
      </c>
      <c r="B60" s="373"/>
      <c r="C60" s="373"/>
      <c r="D60" s="373"/>
      <c r="E60" s="373"/>
      <c r="F60" s="373"/>
      <c r="G60" s="373"/>
      <c r="H60" s="373"/>
      <c r="I60" s="373"/>
      <c r="J60" s="373"/>
      <c r="K60" s="373"/>
      <c r="L60" s="373"/>
      <c r="M60" s="373"/>
      <c r="N60" s="373"/>
      <c r="O60" s="373"/>
      <c r="P60" s="373"/>
      <c r="Q60" s="373"/>
    </row>
    <row r="61" spans="1:17" ht="24.95" customHeight="1">
      <c r="A61" s="378" t="s">
        <v>379</v>
      </c>
      <c r="B61" s="378"/>
      <c r="C61" s="378"/>
      <c r="D61" s="378"/>
      <c r="E61" s="378"/>
      <c r="F61" s="378"/>
      <c r="G61" s="378"/>
      <c r="H61" s="378"/>
      <c r="I61" s="378"/>
      <c r="J61" s="378"/>
      <c r="K61" s="378"/>
      <c r="L61" s="378"/>
      <c r="M61" s="378"/>
      <c r="N61" s="378"/>
      <c r="O61" s="378"/>
      <c r="P61" s="378"/>
      <c r="Q61" s="378"/>
    </row>
    <row r="62" spans="1:17" ht="24.95" customHeight="1">
      <c r="A62" s="401" t="s">
        <v>2</v>
      </c>
      <c r="B62" s="400" t="s">
        <v>84</v>
      </c>
      <c r="C62" s="28" t="s">
        <v>49</v>
      </c>
      <c r="D62" s="155" t="s">
        <v>50</v>
      </c>
      <c r="E62" s="155" t="s">
        <v>51</v>
      </c>
      <c r="F62" s="155" t="s">
        <v>183</v>
      </c>
      <c r="G62" s="155" t="s">
        <v>53</v>
      </c>
      <c r="H62" s="155" t="s">
        <v>54</v>
      </c>
      <c r="I62" s="155" t="s">
        <v>55</v>
      </c>
      <c r="J62" s="155" t="s">
        <v>56</v>
      </c>
      <c r="K62" s="155" t="s">
        <v>57</v>
      </c>
      <c r="L62" s="155" t="s">
        <v>184</v>
      </c>
      <c r="M62" s="155" t="s">
        <v>59</v>
      </c>
      <c r="N62" s="155" t="s">
        <v>170</v>
      </c>
      <c r="O62" s="155" t="s">
        <v>227</v>
      </c>
      <c r="P62" s="399" t="s">
        <v>85</v>
      </c>
      <c r="Q62" s="379" t="s">
        <v>3</v>
      </c>
    </row>
    <row r="63" spans="1:17" ht="24.95" customHeight="1">
      <c r="A63" s="412"/>
      <c r="B63" s="400"/>
      <c r="C63" s="29" t="s">
        <v>60</v>
      </c>
      <c r="D63" s="29" t="s">
        <v>61</v>
      </c>
      <c r="E63" s="29" t="s">
        <v>234</v>
      </c>
      <c r="F63" s="29" t="s">
        <v>235</v>
      </c>
      <c r="G63" s="29" t="s">
        <v>62</v>
      </c>
      <c r="H63" s="29" t="s">
        <v>63</v>
      </c>
      <c r="I63" s="29" t="s">
        <v>64</v>
      </c>
      <c r="J63" s="29" t="s">
        <v>231</v>
      </c>
      <c r="K63" s="29" t="s">
        <v>65</v>
      </c>
      <c r="L63" s="29" t="s">
        <v>66</v>
      </c>
      <c r="M63" s="29" t="s">
        <v>67</v>
      </c>
      <c r="N63" s="29" t="s">
        <v>68</v>
      </c>
      <c r="O63" s="156" t="s">
        <v>228</v>
      </c>
      <c r="P63" s="399"/>
      <c r="Q63" s="379"/>
    </row>
    <row r="64" spans="1:17" ht="24.95" customHeight="1">
      <c r="A64" s="18" t="s">
        <v>121</v>
      </c>
      <c r="B64" s="18" t="s">
        <v>116</v>
      </c>
      <c r="C64" s="205">
        <v>1.9158629032258061</v>
      </c>
      <c r="D64" s="205">
        <v>1.6587818877551022</v>
      </c>
      <c r="E64" s="205">
        <v>1.5763364055299536</v>
      </c>
      <c r="F64" s="205">
        <v>1.439297619047619</v>
      </c>
      <c r="G64" s="205">
        <v>1.8806912442396311</v>
      </c>
      <c r="H64" s="205">
        <v>1.9801916666666666</v>
      </c>
      <c r="I64" s="205">
        <v>1.7263018433179724</v>
      </c>
      <c r="J64" s="205">
        <v>1.6222695835253453</v>
      </c>
      <c r="K64" s="205">
        <v>1.3027292857142854</v>
      </c>
      <c r="L64" s="205">
        <v>1.3501780913978501</v>
      </c>
      <c r="M64" s="205">
        <v>1.2308256580112722</v>
      </c>
      <c r="N64" s="205">
        <v>0.86773974061720105</v>
      </c>
      <c r="O64" s="205">
        <v>1.5459338274207255</v>
      </c>
      <c r="P64" s="14" t="s">
        <v>12</v>
      </c>
      <c r="Q64" s="14" t="s">
        <v>122</v>
      </c>
    </row>
    <row r="65" spans="1:20" ht="24.95" customHeight="1">
      <c r="A65" s="18" t="s">
        <v>398</v>
      </c>
      <c r="B65" s="18" t="s">
        <v>116</v>
      </c>
      <c r="C65" s="235" t="s">
        <v>397</v>
      </c>
      <c r="D65" s="235" t="s">
        <v>397</v>
      </c>
      <c r="E65" s="235" t="s">
        <v>397</v>
      </c>
      <c r="F65" s="235" t="s">
        <v>397</v>
      </c>
      <c r="G65" s="235" t="s">
        <v>397</v>
      </c>
      <c r="H65" s="162" t="s">
        <v>397</v>
      </c>
      <c r="I65" s="162" t="s">
        <v>397</v>
      </c>
      <c r="J65" s="182">
        <v>1.4635541474654379</v>
      </c>
      <c r="K65" s="182">
        <v>0.75881845238095225</v>
      </c>
      <c r="L65" s="182">
        <v>0.5083308467741936</v>
      </c>
      <c r="M65" s="182">
        <v>0.53489102048374348</v>
      </c>
      <c r="N65" s="182">
        <v>0.80035470564777089</v>
      </c>
      <c r="O65" s="162" t="s">
        <v>397</v>
      </c>
      <c r="P65" s="14" t="s">
        <v>12</v>
      </c>
      <c r="Q65" s="14" t="s">
        <v>399</v>
      </c>
    </row>
    <row r="66" spans="1:20" ht="24.95" customHeight="1">
      <c r="A66" s="18" t="s">
        <v>240</v>
      </c>
      <c r="B66" s="18" t="s">
        <v>116</v>
      </c>
      <c r="C66" s="182">
        <v>0.24856873849462366</v>
      </c>
      <c r="D66" s="182">
        <v>0.13453526708333333</v>
      </c>
      <c r="E66" s="182">
        <v>0.21387456586021508</v>
      </c>
      <c r="F66" s="182">
        <v>0.24040785961111108</v>
      </c>
      <c r="G66" s="182">
        <v>0.22999171661290321</v>
      </c>
      <c r="H66" s="182">
        <v>0.17329110007575757</v>
      </c>
      <c r="I66" s="182">
        <v>0.15314658864814812</v>
      </c>
      <c r="J66" s="182">
        <v>0.25449591811827948</v>
      </c>
      <c r="K66" s="182">
        <v>0.16671428385964912</v>
      </c>
      <c r="L66" s="182">
        <v>0.16610957243655045</v>
      </c>
      <c r="M66" s="182">
        <v>0.18255728633333332</v>
      </c>
      <c r="N66" s="182">
        <v>0.19364254526881725</v>
      </c>
      <c r="O66" s="182">
        <v>0.19644462020022679</v>
      </c>
      <c r="P66" s="14" t="s">
        <v>12</v>
      </c>
      <c r="Q66" s="14" t="s">
        <v>238</v>
      </c>
    </row>
    <row r="67" spans="1:20" ht="24.95" customHeight="1">
      <c r="A67" s="18" t="s">
        <v>241</v>
      </c>
      <c r="B67" s="18" t="s">
        <v>116</v>
      </c>
      <c r="C67" s="182">
        <v>1.1418548387096774</v>
      </c>
      <c r="D67" s="182">
        <v>0.89183035714285719</v>
      </c>
      <c r="E67" s="182">
        <v>0.39509091767960114</v>
      </c>
      <c r="F67" s="182">
        <v>1.0473981481481485</v>
      </c>
      <c r="G67" s="182">
        <v>1.2169892473118282</v>
      </c>
      <c r="H67" s="182">
        <v>1.3082638888888889</v>
      </c>
      <c r="I67" s="182">
        <v>0.60720555555555555</v>
      </c>
      <c r="J67" s="182">
        <v>0.313975</v>
      </c>
      <c r="K67" s="182">
        <v>0.26384220691561977</v>
      </c>
      <c r="L67" s="182">
        <v>0.53114410859424421</v>
      </c>
      <c r="M67" s="182">
        <v>0.31918812773692812</v>
      </c>
      <c r="N67" s="182">
        <v>0.98749999999999993</v>
      </c>
      <c r="O67" s="182">
        <v>0.75202353305694591</v>
      </c>
      <c r="P67" s="14" t="s">
        <v>12</v>
      </c>
      <c r="Q67" s="14" t="s">
        <v>239</v>
      </c>
    </row>
    <row r="68" spans="1:20" ht="24.95" customHeight="1">
      <c r="A68" s="132" t="s">
        <v>245</v>
      </c>
      <c r="B68" s="18" t="s">
        <v>116</v>
      </c>
      <c r="C68" s="182">
        <v>0.42161523118279576</v>
      </c>
      <c r="D68" s="182">
        <v>0.37115045833333327</v>
      </c>
      <c r="E68" s="182">
        <v>0.43696152688172052</v>
      </c>
      <c r="F68" s="182">
        <v>0.46110205555555556</v>
      </c>
      <c r="G68" s="182">
        <v>0.48261560215053767</v>
      </c>
      <c r="H68" s="182">
        <v>0.4672734111111112</v>
      </c>
      <c r="I68" s="182">
        <v>0.35659742473118272</v>
      </c>
      <c r="J68" s="182">
        <v>0.45258488709677425</v>
      </c>
      <c r="K68" s="182">
        <v>0.42841578986415885</v>
      </c>
      <c r="L68" s="182">
        <v>0.31780839247311826</v>
      </c>
      <c r="M68" s="182">
        <v>0.44704154444444444</v>
      </c>
      <c r="N68" s="182">
        <v>0.54521679032258075</v>
      </c>
      <c r="O68" s="182">
        <v>0.43236525951227606</v>
      </c>
      <c r="P68" s="14" t="s">
        <v>12</v>
      </c>
      <c r="Q68" s="14" t="s">
        <v>243</v>
      </c>
    </row>
    <row r="69" spans="1:20" ht="24.95" customHeight="1">
      <c r="A69" s="132" t="s">
        <v>244</v>
      </c>
      <c r="B69" s="18" t="s">
        <v>13</v>
      </c>
      <c r="C69" s="182">
        <v>0.50104408666666655</v>
      </c>
      <c r="D69" s="182">
        <v>0.38391165931372545</v>
      </c>
      <c r="E69" s="182">
        <v>0.35917962870641912</v>
      </c>
      <c r="F69" s="182">
        <v>0.48797495947712416</v>
      </c>
      <c r="G69" s="182">
        <v>0.56247556313256641</v>
      </c>
      <c r="H69" s="182">
        <v>0.72865461101010098</v>
      </c>
      <c r="I69" s="182">
        <v>0.36709509139784952</v>
      </c>
      <c r="J69" s="182">
        <v>0.29590102995642703</v>
      </c>
      <c r="K69" s="182">
        <v>0.32742989542483669</v>
      </c>
      <c r="L69" s="182">
        <v>0.3263358225806452</v>
      </c>
      <c r="M69" s="182">
        <v>0.38130047500000008</v>
      </c>
      <c r="N69" s="182">
        <v>0.44910458895405669</v>
      </c>
      <c r="O69" s="182">
        <v>0.43086728430170146</v>
      </c>
      <c r="P69" s="14" t="s">
        <v>105</v>
      </c>
      <c r="Q69" s="14" t="s">
        <v>242</v>
      </c>
    </row>
    <row r="70" spans="1:20" ht="24.95" customHeight="1" thickBot="1">
      <c r="A70" s="27" t="s">
        <v>395</v>
      </c>
      <c r="B70" s="27" t="s">
        <v>116</v>
      </c>
      <c r="C70" s="184" t="s">
        <v>397</v>
      </c>
      <c r="D70" s="184" t="s">
        <v>397</v>
      </c>
      <c r="E70" s="184" t="s">
        <v>397</v>
      </c>
      <c r="F70" s="184" t="s">
        <v>397</v>
      </c>
      <c r="G70" s="184" t="s">
        <v>397</v>
      </c>
      <c r="H70" s="184" t="s">
        <v>397</v>
      </c>
      <c r="I70" s="184" t="s">
        <v>397</v>
      </c>
      <c r="J70" s="164" t="s">
        <v>397</v>
      </c>
      <c r="K70" s="164" t="s">
        <v>397</v>
      </c>
      <c r="L70" s="184">
        <v>0.34897849462365593</v>
      </c>
      <c r="M70" s="184">
        <v>0.4281018518518519</v>
      </c>
      <c r="N70" s="184">
        <v>0.43951490713587482</v>
      </c>
      <c r="O70" s="164" t="s">
        <v>397</v>
      </c>
      <c r="P70" s="24" t="s">
        <v>12</v>
      </c>
      <c r="Q70" s="24" t="s">
        <v>400</v>
      </c>
    </row>
    <row r="71" spans="1:20" ht="24" customHeight="1">
      <c r="A71" s="359" t="s">
        <v>465</v>
      </c>
      <c r="B71" s="359"/>
      <c r="C71" s="305"/>
      <c r="D71" s="154"/>
      <c r="E71" s="154"/>
      <c r="F71" s="154"/>
      <c r="G71" s="154"/>
      <c r="H71" s="154"/>
      <c r="I71" s="154"/>
      <c r="J71" s="154"/>
      <c r="K71" s="154"/>
      <c r="L71" s="154"/>
      <c r="M71" s="154"/>
      <c r="N71" s="154"/>
      <c r="O71" s="154"/>
      <c r="P71" s="154"/>
      <c r="Q71" s="138" t="s">
        <v>466</v>
      </c>
    </row>
    <row r="72" spans="1:20" ht="24" customHeight="1">
      <c r="A72" s="404" t="s">
        <v>408</v>
      </c>
      <c r="B72" s="404"/>
      <c r="C72" s="404"/>
      <c r="D72" s="404"/>
      <c r="E72" s="404"/>
      <c r="F72" s="404"/>
      <c r="G72" s="140"/>
      <c r="H72" s="405" t="s">
        <v>409</v>
      </c>
      <c r="I72" s="405"/>
      <c r="J72" s="405"/>
      <c r="K72" s="405"/>
      <c r="L72" s="405"/>
      <c r="M72" s="405"/>
      <c r="N72" s="405"/>
      <c r="O72" s="405"/>
      <c r="P72" s="405"/>
      <c r="Q72" s="405"/>
    </row>
    <row r="73" spans="1:20" ht="24" customHeight="1">
      <c r="A73" s="128" t="s">
        <v>207</v>
      </c>
      <c r="B73" s="41"/>
      <c r="O73" s="409" t="s">
        <v>201</v>
      </c>
      <c r="P73" s="409"/>
      <c r="Q73" s="409"/>
      <c r="R73" s="138"/>
      <c r="S73" s="138"/>
      <c r="T73" s="138"/>
    </row>
    <row r="74" spans="1:20" ht="24" customHeight="1">
      <c r="A74" s="124" t="s">
        <v>249</v>
      </c>
      <c r="B74" s="142"/>
      <c r="C74" s="142"/>
      <c r="D74" s="142"/>
      <c r="E74" s="142"/>
      <c r="F74" s="142"/>
      <c r="G74" s="144"/>
      <c r="H74" s="144"/>
      <c r="I74" s="397" t="s">
        <v>296</v>
      </c>
      <c r="J74" s="397"/>
      <c r="K74" s="397"/>
      <c r="L74" s="397"/>
      <c r="M74" s="397"/>
      <c r="N74" s="397"/>
      <c r="O74" s="397"/>
      <c r="P74" s="397"/>
      <c r="Q74" s="397"/>
    </row>
    <row r="75" spans="1:20" ht="24.95" customHeight="1">
      <c r="G75" s="142"/>
      <c r="H75" s="142"/>
    </row>
    <row r="76" spans="1:20" ht="24.95" customHeight="1">
      <c r="A76" s="5"/>
      <c r="B76" s="5"/>
      <c r="C76" s="5"/>
      <c r="D76" s="5"/>
      <c r="E76" s="5"/>
      <c r="F76" s="5"/>
      <c r="G76" s="5"/>
      <c r="H76" s="5"/>
      <c r="I76" s="5"/>
      <c r="J76" s="5"/>
      <c r="K76" s="5"/>
      <c r="L76" s="5"/>
      <c r="M76" s="5"/>
      <c r="N76" s="5"/>
      <c r="O76" s="5"/>
      <c r="P76" s="5"/>
      <c r="Q76" s="5"/>
    </row>
  </sheetData>
  <mergeCells count="53">
    <mergeCell ref="A13:F13"/>
    <mergeCell ref="H13:Q13"/>
    <mergeCell ref="A27:F27"/>
    <mergeCell ref="H27:Q27"/>
    <mergeCell ref="A42:F42"/>
    <mergeCell ref="H42:Q42"/>
    <mergeCell ref="A16:Q16"/>
    <mergeCell ref="A17:A18"/>
    <mergeCell ref="B17:B18"/>
    <mergeCell ref="A26:B26"/>
    <mergeCell ref="A31:Q31"/>
    <mergeCell ref="O28:Q28"/>
    <mergeCell ref="I29:Q29"/>
    <mergeCell ref="A2:Q2"/>
    <mergeCell ref="A3:Q3"/>
    <mergeCell ref="A4:A5"/>
    <mergeCell ref="B4:B5"/>
    <mergeCell ref="P4:P5"/>
    <mergeCell ref="Q4:Q5"/>
    <mergeCell ref="A12:B12"/>
    <mergeCell ref="A61:Q61"/>
    <mergeCell ref="B32:B33"/>
    <mergeCell ref="A45:Q45"/>
    <mergeCell ref="A46:Q46"/>
    <mergeCell ref="Q32:Q33"/>
    <mergeCell ref="A32:A33"/>
    <mergeCell ref="A30:Q30"/>
    <mergeCell ref="P17:P18"/>
    <mergeCell ref="Q17:Q18"/>
    <mergeCell ref="A15:Q15"/>
    <mergeCell ref="I14:Q14"/>
    <mergeCell ref="A47:A48"/>
    <mergeCell ref="B47:B48"/>
    <mergeCell ref="Q47:Q48"/>
    <mergeCell ref="A60:Q60"/>
    <mergeCell ref="I59:Q59"/>
    <mergeCell ref="N58:Q58"/>
    <mergeCell ref="A57:F57"/>
    <mergeCell ref="H57:Q57"/>
    <mergeCell ref="A56:B56"/>
    <mergeCell ref="A41:B41"/>
    <mergeCell ref="P32:P33"/>
    <mergeCell ref="P47:P48"/>
    <mergeCell ref="I44:Q44"/>
    <mergeCell ref="I74:Q74"/>
    <mergeCell ref="A62:A63"/>
    <mergeCell ref="O73:Q73"/>
    <mergeCell ref="P62:P63"/>
    <mergeCell ref="Q62:Q63"/>
    <mergeCell ref="B62:B63"/>
    <mergeCell ref="A72:F72"/>
    <mergeCell ref="H72:Q72"/>
    <mergeCell ref="A71:B71"/>
  </mergeCells>
  <pageMargins left="0.70866141732283472" right="0.70866141732283472" top="0.74803149606299213" bottom="0.74803149606299213" header="0.31496062992125984" footer="0.31496062992125984"/>
  <pageSetup paperSize="9" scale="90" orientation="landscape" r:id="rId1"/>
  <headerFooter differentFirst="1" scaleWithDoc="0">
    <oddHeader>&amp;L                                  &amp;G</oddHeader>
  </headerFooter>
  <rowBreaks count="3" manualBreakCount="3">
    <brk id="29" max="16" man="1"/>
    <brk id="44" max="16" man="1"/>
    <brk id="59" max="16" man="1"/>
  </row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rightToLeft="1" tabSelected="1" topLeftCell="A41" zoomScaleNormal="100" zoomScaleSheetLayoutView="112" workbookViewId="0">
      <selection activeCell="A53" sqref="A53"/>
    </sheetView>
  </sheetViews>
  <sheetFormatPr defaultColWidth="9" defaultRowHeight="24.95" customHeight="1"/>
  <cols>
    <col min="1" max="2" width="10.5703125" style="2" customWidth="1"/>
    <col min="3" max="3" width="6.28515625" style="2" customWidth="1"/>
    <col min="4" max="4" width="7.28515625" style="2" customWidth="1"/>
    <col min="5" max="9" width="6.28515625" style="2" customWidth="1"/>
    <col min="10" max="10" width="7.42578125" style="2" customWidth="1"/>
    <col min="11" max="14" width="6.28515625" style="2" customWidth="1"/>
    <col min="15" max="15" width="12.28515625" style="2" customWidth="1"/>
    <col min="16" max="16" width="12.85546875" style="2" customWidth="1"/>
    <col min="17" max="17" width="11.7109375" style="2" customWidth="1"/>
    <col min="18" max="18" width="6.28515625" style="2" customWidth="1"/>
    <col min="19" max="16384" width="9" style="2"/>
  </cols>
  <sheetData>
    <row r="1" spans="1:18" ht="45.75" customHeight="1">
      <c r="A1" s="1"/>
      <c r="B1" s="1"/>
      <c r="C1" s="1"/>
      <c r="D1" s="1"/>
      <c r="E1" s="1"/>
      <c r="F1" s="1"/>
      <c r="G1" s="1"/>
      <c r="H1" s="1"/>
      <c r="I1" s="1"/>
      <c r="J1" s="1"/>
      <c r="K1" s="1"/>
      <c r="L1" s="1"/>
      <c r="M1" s="1"/>
      <c r="N1" s="1"/>
      <c r="O1" s="1"/>
      <c r="P1" s="1"/>
      <c r="Q1" s="1"/>
    </row>
    <row r="2" spans="1:18" ht="24.95" customHeight="1">
      <c r="A2" s="373" t="s">
        <v>380</v>
      </c>
      <c r="B2" s="373"/>
      <c r="C2" s="373"/>
      <c r="D2" s="373"/>
      <c r="E2" s="373"/>
      <c r="F2" s="373"/>
      <c r="G2" s="373"/>
      <c r="H2" s="373"/>
      <c r="I2" s="373"/>
      <c r="J2" s="373"/>
      <c r="K2" s="373"/>
      <c r="L2" s="373"/>
      <c r="M2" s="373"/>
      <c r="N2" s="373"/>
      <c r="O2" s="373"/>
      <c r="P2" s="373"/>
      <c r="Q2" s="373"/>
    </row>
    <row r="3" spans="1:18" ht="24.95" customHeight="1">
      <c r="A3" s="378" t="s">
        <v>381</v>
      </c>
      <c r="B3" s="378"/>
      <c r="C3" s="378"/>
      <c r="D3" s="378"/>
      <c r="E3" s="378"/>
      <c r="F3" s="378"/>
      <c r="G3" s="378"/>
      <c r="H3" s="378"/>
      <c r="I3" s="378"/>
      <c r="J3" s="378"/>
      <c r="K3" s="378"/>
      <c r="L3" s="378"/>
      <c r="M3" s="378"/>
      <c r="N3" s="378"/>
      <c r="O3" s="378"/>
      <c r="P3" s="378"/>
      <c r="Q3" s="378"/>
    </row>
    <row r="4" spans="1:18" ht="24.95" customHeight="1">
      <c r="A4" s="401" t="s">
        <v>2</v>
      </c>
      <c r="B4" s="400" t="s">
        <v>84</v>
      </c>
      <c r="C4" s="28" t="s">
        <v>49</v>
      </c>
      <c r="D4" s="155" t="s">
        <v>50</v>
      </c>
      <c r="E4" s="155" t="s">
        <v>51</v>
      </c>
      <c r="F4" s="155" t="s">
        <v>181</v>
      </c>
      <c r="G4" s="155" t="s">
        <v>53</v>
      </c>
      <c r="H4" s="155" t="s">
        <v>54</v>
      </c>
      <c r="I4" s="155" t="s">
        <v>55</v>
      </c>
      <c r="J4" s="155" t="s">
        <v>56</v>
      </c>
      <c r="K4" s="155" t="s">
        <v>57</v>
      </c>
      <c r="L4" s="22" t="s">
        <v>184</v>
      </c>
      <c r="M4" s="28" t="s">
        <v>59</v>
      </c>
      <c r="N4" s="28" t="s">
        <v>170</v>
      </c>
      <c r="O4" s="155" t="s">
        <v>227</v>
      </c>
      <c r="P4" s="399" t="s">
        <v>85</v>
      </c>
      <c r="Q4" s="379" t="s">
        <v>3</v>
      </c>
    </row>
    <row r="5" spans="1:18" ht="24.95" customHeight="1">
      <c r="A5" s="401"/>
      <c r="B5" s="400"/>
      <c r="C5" s="29" t="s">
        <v>60</v>
      </c>
      <c r="D5" s="29" t="s">
        <v>61</v>
      </c>
      <c r="E5" s="29" t="s">
        <v>234</v>
      </c>
      <c r="F5" s="29" t="s">
        <v>235</v>
      </c>
      <c r="G5" s="29" t="s">
        <v>62</v>
      </c>
      <c r="H5" s="29" t="s">
        <v>63</v>
      </c>
      <c r="I5" s="29" t="s">
        <v>64</v>
      </c>
      <c r="J5" s="29" t="s">
        <v>231</v>
      </c>
      <c r="K5" s="29" t="s">
        <v>65</v>
      </c>
      <c r="L5" s="29" t="s">
        <v>66</v>
      </c>
      <c r="M5" s="29" t="s">
        <v>67</v>
      </c>
      <c r="N5" s="29" t="s">
        <v>68</v>
      </c>
      <c r="O5" s="156" t="s">
        <v>228</v>
      </c>
      <c r="P5" s="399"/>
      <c r="Q5" s="379"/>
    </row>
    <row r="6" spans="1:18" ht="24.95" customHeight="1">
      <c r="A6" s="34" t="s">
        <v>21</v>
      </c>
      <c r="B6" s="18" t="s">
        <v>116</v>
      </c>
      <c r="C6" s="175">
        <v>110.52559607293131</v>
      </c>
      <c r="D6" s="175">
        <v>98.086309523809518</v>
      </c>
      <c r="E6" s="175">
        <v>81.725806451612883</v>
      </c>
      <c r="F6" s="175">
        <v>82.80839371980673</v>
      </c>
      <c r="G6" s="175">
        <v>137.35752688172042</v>
      </c>
      <c r="H6" s="175">
        <v>142.81666666666666</v>
      </c>
      <c r="I6" s="175">
        <v>162.51215521271627</v>
      </c>
      <c r="J6" s="175">
        <v>199.74152641421222</v>
      </c>
      <c r="K6" s="175">
        <v>159.41250000000002</v>
      </c>
      <c r="L6" s="175">
        <v>156.47143817204298</v>
      </c>
      <c r="M6" s="175">
        <v>115.13768498888889</v>
      </c>
      <c r="N6" s="175">
        <v>96.669678366016313</v>
      </c>
      <c r="O6" s="175">
        <v>128.60544020586869</v>
      </c>
      <c r="P6" s="14" t="s">
        <v>12</v>
      </c>
      <c r="Q6" s="14" t="s">
        <v>123</v>
      </c>
      <c r="R6" s="10"/>
    </row>
    <row r="7" spans="1:18" ht="24.95" customHeight="1">
      <c r="A7" s="34" t="s">
        <v>20</v>
      </c>
      <c r="B7" s="18" t="s">
        <v>116</v>
      </c>
      <c r="C7" s="175">
        <v>92.723468910705932</v>
      </c>
      <c r="D7" s="175">
        <v>46.580357142857146</v>
      </c>
      <c r="E7" s="175">
        <v>46.091397849462361</v>
      </c>
      <c r="F7" s="175">
        <v>65.000000000000014</v>
      </c>
      <c r="G7" s="175">
        <v>100.98387096774194</v>
      </c>
      <c r="H7" s="175">
        <v>98.429166666666688</v>
      </c>
      <c r="I7" s="175">
        <v>155.45307108350585</v>
      </c>
      <c r="J7" s="175">
        <v>122.70370370370372</v>
      </c>
      <c r="K7" s="175">
        <v>115.7288043478261</v>
      </c>
      <c r="L7" s="175">
        <v>60.662298387096769</v>
      </c>
      <c r="M7" s="175">
        <v>59.552083305555556</v>
      </c>
      <c r="N7" s="175">
        <v>118.89651504873308</v>
      </c>
      <c r="O7" s="175">
        <v>90.233728117821258</v>
      </c>
      <c r="P7" s="14" t="s">
        <v>12</v>
      </c>
      <c r="Q7" s="14" t="s">
        <v>124</v>
      </c>
      <c r="R7" s="10"/>
    </row>
    <row r="8" spans="1:18" ht="24.95" customHeight="1">
      <c r="A8" s="34" t="s">
        <v>22</v>
      </c>
      <c r="B8" s="132" t="s">
        <v>396</v>
      </c>
      <c r="C8" s="175">
        <v>161.74456521739128</v>
      </c>
      <c r="D8" s="175">
        <v>81.130887681159408</v>
      </c>
      <c r="E8" s="175">
        <v>60.880376344086017</v>
      </c>
      <c r="F8" s="175">
        <v>89.240277777777777</v>
      </c>
      <c r="G8" s="175">
        <v>111.31737961664331</v>
      </c>
      <c r="H8" s="175">
        <v>160.14583333333334</v>
      </c>
      <c r="I8" s="175">
        <v>120.44839878447873</v>
      </c>
      <c r="J8" s="175">
        <v>90.588709677419374</v>
      </c>
      <c r="K8" s="175">
        <v>104.46775362318843</v>
      </c>
      <c r="L8" s="175">
        <v>113.09743413978495</v>
      </c>
      <c r="M8" s="175">
        <v>81.813754502430584</v>
      </c>
      <c r="N8" s="175">
        <v>105.28599969964863</v>
      </c>
      <c r="O8" s="175">
        <v>106.68011419977847</v>
      </c>
      <c r="P8" s="14" t="s">
        <v>86</v>
      </c>
      <c r="Q8" s="14" t="s">
        <v>125</v>
      </c>
      <c r="R8" s="10"/>
    </row>
    <row r="9" spans="1:18" ht="24.95" customHeight="1" thickBot="1">
      <c r="A9" s="35" t="s">
        <v>126</v>
      </c>
      <c r="B9" s="27" t="s">
        <v>116</v>
      </c>
      <c r="C9" s="177">
        <v>117.3920056100982</v>
      </c>
      <c r="D9" s="177">
        <v>84.815476190476176</v>
      </c>
      <c r="E9" s="177">
        <v>106.12885694249647</v>
      </c>
      <c r="F9" s="177">
        <v>115.39879227053143</v>
      </c>
      <c r="G9" s="177">
        <v>165.7884525479196</v>
      </c>
      <c r="H9" s="177">
        <v>250.12385265700479</v>
      </c>
      <c r="I9" s="177">
        <v>213.73416316035534</v>
      </c>
      <c r="J9" s="177">
        <v>166.68817204301075</v>
      </c>
      <c r="K9" s="177">
        <v>129.13442028985509</v>
      </c>
      <c r="L9" s="177">
        <v>120.87969853027117</v>
      </c>
      <c r="M9" s="177">
        <v>87.210763385196771</v>
      </c>
      <c r="N9" s="177">
        <v>94.984887782020564</v>
      </c>
      <c r="O9" s="177">
        <v>137.68996178410305</v>
      </c>
      <c r="P9" s="24" t="s">
        <v>12</v>
      </c>
      <c r="Q9" s="24" t="s">
        <v>127</v>
      </c>
      <c r="R9" s="10"/>
    </row>
    <row r="10" spans="1:18" ht="9.9499999999999993" customHeight="1">
      <c r="A10" s="382" t="s">
        <v>236</v>
      </c>
      <c r="B10" s="382"/>
      <c r="C10" s="154"/>
      <c r="D10" s="154"/>
      <c r="E10" s="154"/>
      <c r="F10" s="154"/>
      <c r="G10" s="154"/>
      <c r="H10" s="154"/>
      <c r="I10" s="154"/>
      <c r="J10" s="154"/>
      <c r="K10" s="154"/>
      <c r="L10" s="154"/>
      <c r="M10" s="154"/>
      <c r="N10" s="41"/>
      <c r="O10" s="41"/>
      <c r="P10" s="415" t="s">
        <v>237</v>
      </c>
      <c r="Q10" s="415"/>
    </row>
    <row r="11" spans="1:18" ht="9.9499999999999993" customHeight="1">
      <c r="A11" s="404" t="s">
        <v>408</v>
      </c>
      <c r="B11" s="404"/>
      <c r="C11" s="404"/>
      <c r="D11" s="404"/>
      <c r="E11" s="404"/>
      <c r="F11" s="404"/>
      <c r="G11" s="140"/>
      <c r="H11" s="405" t="s">
        <v>409</v>
      </c>
      <c r="I11" s="405"/>
      <c r="J11" s="405"/>
      <c r="K11" s="405"/>
      <c r="L11" s="405"/>
      <c r="M11" s="405"/>
      <c r="N11" s="405"/>
      <c r="O11" s="405"/>
      <c r="P11" s="405"/>
      <c r="Q11" s="405"/>
    </row>
    <row r="12" spans="1:18" ht="9.9499999999999993" customHeight="1">
      <c r="A12" s="128" t="s">
        <v>207</v>
      </c>
      <c r="B12" s="106"/>
      <c r="C12" s="158"/>
      <c r="D12" s="143"/>
      <c r="E12" s="143"/>
      <c r="F12" s="142"/>
      <c r="G12" s="144"/>
      <c r="H12" s="144"/>
      <c r="I12" s="144"/>
      <c r="J12" s="144"/>
      <c r="K12" s="145"/>
      <c r="L12" s="42"/>
      <c r="M12" s="42"/>
      <c r="N12" s="42"/>
      <c r="O12" s="414" t="s">
        <v>201</v>
      </c>
      <c r="P12" s="414"/>
      <c r="Q12" s="414"/>
    </row>
    <row r="13" spans="1:18" ht="24.95" customHeight="1">
      <c r="A13" s="373" t="s">
        <v>382</v>
      </c>
      <c r="B13" s="373"/>
      <c r="C13" s="373"/>
      <c r="D13" s="373"/>
      <c r="E13" s="373"/>
      <c r="F13" s="373"/>
      <c r="G13" s="373"/>
      <c r="H13" s="373"/>
      <c r="I13" s="373"/>
      <c r="J13" s="373"/>
      <c r="K13" s="373"/>
      <c r="L13" s="373"/>
      <c r="M13" s="373"/>
      <c r="N13" s="373"/>
      <c r="O13" s="373"/>
      <c r="P13" s="373"/>
      <c r="Q13" s="373"/>
    </row>
    <row r="14" spans="1:18" ht="24.95" customHeight="1">
      <c r="A14" s="378" t="s">
        <v>383</v>
      </c>
      <c r="B14" s="378"/>
      <c r="C14" s="378"/>
      <c r="D14" s="378"/>
      <c r="E14" s="378"/>
      <c r="F14" s="378"/>
      <c r="G14" s="378"/>
      <c r="H14" s="378"/>
      <c r="I14" s="378"/>
      <c r="J14" s="378"/>
      <c r="K14" s="378"/>
      <c r="L14" s="378"/>
      <c r="M14" s="378"/>
      <c r="N14" s="378"/>
      <c r="O14" s="378"/>
      <c r="P14" s="378"/>
      <c r="Q14" s="378"/>
    </row>
    <row r="15" spans="1:18" ht="24.95" customHeight="1">
      <c r="A15" s="401" t="s">
        <v>2</v>
      </c>
      <c r="B15" s="400" t="s">
        <v>84</v>
      </c>
      <c r="C15" s="28" t="s">
        <v>49</v>
      </c>
      <c r="D15" s="155" t="s">
        <v>50</v>
      </c>
      <c r="E15" s="155" t="s">
        <v>51</v>
      </c>
      <c r="F15" s="155" t="s">
        <v>181</v>
      </c>
      <c r="G15" s="155" t="s">
        <v>53</v>
      </c>
      <c r="H15" s="155" t="s">
        <v>54</v>
      </c>
      <c r="I15" s="155" t="s">
        <v>55</v>
      </c>
      <c r="J15" s="155" t="s">
        <v>56</v>
      </c>
      <c r="K15" s="155" t="s">
        <v>57</v>
      </c>
      <c r="L15" s="22" t="s">
        <v>184</v>
      </c>
      <c r="M15" s="28" t="s">
        <v>59</v>
      </c>
      <c r="N15" s="28" t="s">
        <v>170</v>
      </c>
      <c r="O15" s="155" t="s">
        <v>227</v>
      </c>
      <c r="P15" s="399" t="s">
        <v>85</v>
      </c>
      <c r="Q15" s="379" t="s">
        <v>3</v>
      </c>
    </row>
    <row r="16" spans="1:18" ht="24.95" customHeight="1" thickBot="1">
      <c r="A16" s="401"/>
      <c r="B16" s="400"/>
      <c r="C16" s="29" t="s">
        <v>60</v>
      </c>
      <c r="D16" s="29" t="s">
        <v>61</v>
      </c>
      <c r="E16" s="29" t="s">
        <v>234</v>
      </c>
      <c r="F16" s="29" t="s">
        <v>235</v>
      </c>
      <c r="G16" s="29" t="s">
        <v>62</v>
      </c>
      <c r="H16" s="29" t="s">
        <v>63</v>
      </c>
      <c r="I16" s="29" t="s">
        <v>64</v>
      </c>
      <c r="J16" s="29" t="s">
        <v>231</v>
      </c>
      <c r="K16" s="29" t="s">
        <v>65</v>
      </c>
      <c r="L16" s="29" t="s">
        <v>66</v>
      </c>
      <c r="M16" s="29" t="s">
        <v>67</v>
      </c>
      <c r="N16" s="29" t="s">
        <v>68</v>
      </c>
      <c r="O16" s="156" t="s">
        <v>228</v>
      </c>
      <c r="P16" s="399"/>
      <c r="Q16" s="379"/>
    </row>
    <row r="17" spans="1:19" ht="24.95" customHeight="1">
      <c r="A17" s="34" t="s">
        <v>21</v>
      </c>
      <c r="B17" s="20" t="s">
        <v>116</v>
      </c>
      <c r="C17" s="44">
        <v>12.978383590462832</v>
      </c>
      <c r="D17" s="44">
        <v>13.382402950310558</v>
      </c>
      <c r="E17" s="44">
        <v>11.279041289472566</v>
      </c>
      <c r="F17" s="44">
        <v>10.681948671497587</v>
      </c>
      <c r="G17" s="44">
        <v>12.428316327723232</v>
      </c>
      <c r="H17" s="44">
        <v>12.298684178743962</v>
      </c>
      <c r="I17" s="44">
        <v>10.395710612435721</v>
      </c>
      <c r="J17" s="44">
        <v>10.13520640486208</v>
      </c>
      <c r="K17" s="44">
        <v>8.549489920872249</v>
      </c>
      <c r="L17" s="44">
        <v>8.9981895516466679</v>
      </c>
      <c r="M17" s="44">
        <v>9.3812099107186011</v>
      </c>
      <c r="N17" s="44">
        <v>7.7576137504800888</v>
      </c>
      <c r="O17" s="44">
        <v>10.688849763268843</v>
      </c>
      <c r="P17" s="17" t="s">
        <v>12</v>
      </c>
      <c r="Q17" s="17" t="s">
        <v>123</v>
      </c>
      <c r="R17" s="9"/>
    </row>
    <row r="18" spans="1:19" ht="24.95" customHeight="1">
      <c r="A18" s="34" t="s">
        <v>20</v>
      </c>
      <c r="B18" s="20" t="s">
        <v>116</v>
      </c>
      <c r="C18" s="44">
        <v>5.5857361617578301</v>
      </c>
      <c r="D18" s="44">
        <v>5.439813017598345</v>
      </c>
      <c r="E18" s="44">
        <v>6.4866029686769497</v>
      </c>
      <c r="F18" s="44">
        <v>6.5362952898550724</v>
      </c>
      <c r="G18" s="44">
        <v>6.9474222767648444</v>
      </c>
      <c r="H18" s="44">
        <v>8.1377876207729472</v>
      </c>
      <c r="I18" s="44">
        <v>7.6418754313319557</v>
      </c>
      <c r="J18" s="44">
        <v>7.9173781157407417</v>
      </c>
      <c r="K18" s="44">
        <v>7.8763165297805955</v>
      </c>
      <c r="L18" s="44">
        <v>6.021882158719027</v>
      </c>
      <c r="M18" s="44">
        <v>6.9884957095641349</v>
      </c>
      <c r="N18" s="44">
        <v>8.0099780666368066</v>
      </c>
      <c r="O18" s="44">
        <v>6.9657986122666031</v>
      </c>
      <c r="P18" s="14" t="s">
        <v>12</v>
      </c>
      <c r="Q18" s="14" t="s">
        <v>124</v>
      </c>
      <c r="R18" s="9"/>
    </row>
    <row r="19" spans="1:19" ht="24.95" customHeight="1">
      <c r="A19" s="34" t="s">
        <v>22</v>
      </c>
      <c r="B19" s="132" t="s">
        <v>396</v>
      </c>
      <c r="C19" s="44">
        <v>6.2616532258064517</v>
      </c>
      <c r="D19" s="44">
        <v>6.1268685300207029</v>
      </c>
      <c r="E19" s="44">
        <v>7.0947329359513791</v>
      </c>
      <c r="F19" s="44">
        <v>7.5351853864734322</v>
      </c>
      <c r="G19" s="44">
        <v>8.0011302010285164</v>
      </c>
      <c r="H19" s="44">
        <v>7.9287506038647342</v>
      </c>
      <c r="I19" s="44">
        <v>8.1588119448340368</v>
      </c>
      <c r="J19" s="44">
        <v>7.9566690626460961</v>
      </c>
      <c r="K19" s="44">
        <v>8.1258478200483104</v>
      </c>
      <c r="L19" s="44">
        <v>7.8206480262388967</v>
      </c>
      <c r="M19" s="44">
        <v>7.3828636443752895</v>
      </c>
      <c r="N19" s="44">
        <v>7.3862454428059738</v>
      </c>
      <c r="O19" s="44">
        <v>7.4816172353411519</v>
      </c>
      <c r="P19" s="14" t="s">
        <v>86</v>
      </c>
      <c r="Q19" s="14" t="s">
        <v>125</v>
      </c>
      <c r="R19" s="9"/>
    </row>
    <row r="20" spans="1:19" ht="24.95" customHeight="1" thickBot="1">
      <c r="A20" s="35" t="s">
        <v>126</v>
      </c>
      <c r="B20" s="30" t="s">
        <v>116</v>
      </c>
      <c r="C20" s="32">
        <v>8.423361383824215</v>
      </c>
      <c r="D20" s="32">
        <v>8.2860656055900606</v>
      </c>
      <c r="E20" s="32">
        <v>8.3171265778401118</v>
      </c>
      <c r="F20" s="32">
        <v>8.4502077294685982</v>
      </c>
      <c r="G20" s="32">
        <v>8.7920196353436193</v>
      </c>
      <c r="H20" s="32">
        <v>9.3970857487922732</v>
      </c>
      <c r="I20" s="32">
        <v>9.2012821411874715</v>
      </c>
      <c r="J20" s="32">
        <v>8.7007459391070583</v>
      </c>
      <c r="K20" s="32">
        <v>8.5009636956521728</v>
      </c>
      <c r="L20" s="32">
        <v>8.9686263524135121</v>
      </c>
      <c r="M20" s="32">
        <v>8.4681129890406073</v>
      </c>
      <c r="N20" s="32">
        <v>8.2398406191448359</v>
      </c>
      <c r="O20" s="32">
        <v>8.645453201450378</v>
      </c>
      <c r="P20" s="24" t="s">
        <v>12</v>
      </c>
      <c r="Q20" s="24" t="s">
        <v>127</v>
      </c>
      <c r="R20" s="9"/>
    </row>
    <row r="21" spans="1:19" ht="19.5" customHeight="1">
      <c r="A21" s="382" t="s">
        <v>236</v>
      </c>
      <c r="B21" s="382"/>
      <c r="C21" s="154"/>
      <c r="D21" s="154"/>
      <c r="E21" s="154"/>
      <c r="F21" s="154"/>
      <c r="G21" s="154"/>
      <c r="H21" s="154"/>
      <c r="I21" s="154"/>
      <c r="J21" s="154"/>
      <c r="K21" s="154"/>
      <c r="L21" s="154"/>
      <c r="M21" s="154"/>
      <c r="N21" s="41"/>
      <c r="O21" s="41"/>
      <c r="P21" s="415" t="s">
        <v>237</v>
      </c>
      <c r="Q21" s="415"/>
    </row>
    <row r="22" spans="1:19" ht="18.75" customHeight="1">
      <c r="A22" s="404" t="s">
        <v>408</v>
      </c>
      <c r="B22" s="404"/>
      <c r="C22" s="404"/>
      <c r="D22" s="404"/>
      <c r="E22" s="404"/>
      <c r="F22" s="404"/>
      <c r="G22" s="140"/>
      <c r="H22" s="405" t="s">
        <v>409</v>
      </c>
      <c r="I22" s="405"/>
      <c r="J22" s="405"/>
      <c r="K22" s="405"/>
      <c r="L22" s="405"/>
      <c r="M22" s="405"/>
      <c r="N22" s="405"/>
      <c r="O22" s="405"/>
      <c r="P22" s="405"/>
      <c r="Q22" s="405"/>
    </row>
    <row r="23" spans="1:19" ht="18.75" customHeight="1">
      <c r="A23" s="128" t="s">
        <v>207</v>
      </c>
      <c r="B23" s="106"/>
      <c r="C23" s="158"/>
      <c r="D23" s="143"/>
      <c r="E23" s="143"/>
      <c r="F23" s="142"/>
      <c r="G23" s="144"/>
      <c r="H23" s="144"/>
      <c r="I23" s="144"/>
      <c r="J23" s="144"/>
      <c r="K23" s="145"/>
      <c r="L23" s="42"/>
      <c r="M23" s="42"/>
      <c r="N23" s="42"/>
      <c r="O23" s="414" t="s">
        <v>201</v>
      </c>
      <c r="P23" s="414"/>
      <c r="Q23" s="414"/>
    </row>
    <row r="24" spans="1:19" ht="24.95" customHeight="1">
      <c r="A24" s="373" t="s">
        <v>384</v>
      </c>
      <c r="B24" s="373"/>
      <c r="C24" s="373"/>
      <c r="D24" s="373"/>
      <c r="E24" s="373"/>
      <c r="F24" s="373"/>
      <c r="G24" s="373"/>
      <c r="H24" s="373"/>
      <c r="I24" s="373"/>
      <c r="J24" s="373"/>
      <c r="K24" s="373"/>
      <c r="L24" s="373"/>
      <c r="M24" s="373"/>
      <c r="N24" s="373"/>
      <c r="O24" s="373"/>
      <c r="P24" s="373"/>
      <c r="Q24" s="373"/>
    </row>
    <row r="25" spans="1:19" ht="24.95" customHeight="1">
      <c r="A25" s="378" t="s">
        <v>385</v>
      </c>
      <c r="B25" s="378"/>
      <c r="C25" s="378"/>
      <c r="D25" s="378"/>
      <c r="E25" s="378"/>
      <c r="F25" s="378"/>
      <c r="G25" s="378"/>
      <c r="H25" s="378"/>
      <c r="I25" s="378"/>
      <c r="J25" s="378"/>
      <c r="K25" s="378"/>
      <c r="L25" s="378"/>
      <c r="M25" s="378"/>
      <c r="N25" s="378"/>
      <c r="O25" s="378"/>
      <c r="P25" s="378"/>
      <c r="Q25" s="378"/>
    </row>
    <row r="26" spans="1:19" ht="24.95" customHeight="1">
      <c r="A26" s="401" t="s">
        <v>2</v>
      </c>
      <c r="B26" s="400" t="s">
        <v>84</v>
      </c>
      <c r="C26" s="28" t="s">
        <v>49</v>
      </c>
      <c r="D26" s="155" t="s">
        <v>50</v>
      </c>
      <c r="E26" s="155" t="s">
        <v>51</v>
      </c>
      <c r="F26" s="155" t="s">
        <v>181</v>
      </c>
      <c r="G26" s="155" t="s">
        <v>53</v>
      </c>
      <c r="H26" s="155" t="s">
        <v>54</v>
      </c>
      <c r="I26" s="155" t="s">
        <v>55</v>
      </c>
      <c r="J26" s="155" t="s">
        <v>56</v>
      </c>
      <c r="K26" s="155" t="s">
        <v>57</v>
      </c>
      <c r="L26" s="22" t="s">
        <v>184</v>
      </c>
      <c r="M26" s="28" t="s">
        <v>59</v>
      </c>
      <c r="N26" s="28" t="s">
        <v>170</v>
      </c>
      <c r="O26" s="155" t="s">
        <v>227</v>
      </c>
      <c r="P26" s="399" t="s">
        <v>85</v>
      </c>
      <c r="Q26" s="379" t="s">
        <v>3</v>
      </c>
    </row>
    <row r="27" spans="1:19" ht="24.95" customHeight="1">
      <c r="A27" s="401"/>
      <c r="B27" s="400"/>
      <c r="C27" s="29" t="s">
        <v>60</v>
      </c>
      <c r="D27" s="29" t="s">
        <v>61</v>
      </c>
      <c r="E27" s="29" t="s">
        <v>234</v>
      </c>
      <c r="F27" s="29" t="s">
        <v>235</v>
      </c>
      <c r="G27" s="29" t="s">
        <v>62</v>
      </c>
      <c r="H27" s="29" t="s">
        <v>63</v>
      </c>
      <c r="I27" s="29" t="s">
        <v>64</v>
      </c>
      <c r="J27" s="29" t="s">
        <v>231</v>
      </c>
      <c r="K27" s="29" t="s">
        <v>65</v>
      </c>
      <c r="L27" s="29" t="s">
        <v>66</v>
      </c>
      <c r="M27" s="29" t="s">
        <v>67</v>
      </c>
      <c r="N27" s="29" t="s">
        <v>68</v>
      </c>
      <c r="O27" s="156" t="s">
        <v>228</v>
      </c>
      <c r="P27" s="399"/>
      <c r="Q27" s="379"/>
    </row>
    <row r="28" spans="1:19" ht="24.95" customHeight="1">
      <c r="A28" s="34" t="s">
        <v>21</v>
      </c>
      <c r="B28" s="18" t="s">
        <v>116</v>
      </c>
      <c r="C28" s="44">
        <v>25.904502688172048</v>
      </c>
      <c r="D28" s="44">
        <v>28.268695652173914</v>
      </c>
      <c r="E28" s="44">
        <v>18.42974451740405</v>
      </c>
      <c r="F28" s="44">
        <v>21.269175724637684</v>
      </c>
      <c r="G28" s="44">
        <v>17.899551776531091</v>
      </c>
      <c r="H28" s="44">
        <v>17.240852053140099</v>
      </c>
      <c r="I28" s="44">
        <v>11.150733987844788</v>
      </c>
      <c r="J28" s="44">
        <v>16.290906381486675</v>
      </c>
      <c r="K28" s="44">
        <v>23.472661835748795</v>
      </c>
      <c r="L28" s="44">
        <v>18.130804464703136</v>
      </c>
      <c r="M28" s="44">
        <v>20.490766572732486</v>
      </c>
      <c r="N28" s="44">
        <v>16.693762225371749</v>
      </c>
      <c r="O28" s="44">
        <v>19.603513156662213</v>
      </c>
      <c r="P28" s="14" t="s">
        <v>12</v>
      </c>
      <c r="Q28" s="14" t="s">
        <v>123</v>
      </c>
      <c r="R28" s="9"/>
    </row>
    <row r="29" spans="1:19" ht="24.95" customHeight="1">
      <c r="A29" s="34" t="s">
        <v>20</v>
      </c>
      <c r="B29" s="18" t="s">
        <v>116</v>
      </c>
      <c r="C29" s="44">
        <v>40.330468676951838</v>
      </c>
      <c r="D29" s="44">
        <v>31.766188535196687</v>
      </c>
      <c r="E29" s="44">
        <v>24.13001460963066</v>
      </c>
      <c r="F29" s="44">
        <v>31.51808574879227</v>
      </c>
      <c r="G29" s="44">
        <v>36.830544062646098</v>
      </c>
      <c r="H29" s="44">
        <v>42.458894323671494</v>
      </c>
      <c r="I29" s="44">
        <v>43.44934337474119</v>
      </c>
      <c r="J29" s="44">
        <v>25.973518518518517</v>
      </c>
      <c r="K29" s="44">
        <v>22.444102053140099</v>
      </c>
      <c r="L29" s="44">
        <v>15.7295183821295</v>
      </c>
      <c r="M29" s="44">
        <v>20.862318947554346</v>
      </c>
      <c r="N29" s="44">
        <v>15.975345951760984</v>
      </c>
      <c r="O29" s="44">
        <v>29.289028598727811</v>
      </c>
      <c r="P29" s="14" t="s">
        <v>12</v>
      </c>
      <c r="Q29" s="14" t="s">
        <v>124</v>
      </c>
      <c r="R29" s="9"/>
    </row>
    <row r="30" spans="1:19" ht="24.95" customHeight="1">
      <c r="A30" s="34" t="s">
        <v>22</v>
      </c>
      <c r="B30" s="132" t="s">
        <v>396</v>
      </c>
      <c r="C30" s="44">
        <v>30.103523842917259</v>
      </c>
      <c r="D30" s="44">
        <v>29.143021480331264</v>
      </c>
      <c r="E30" s="44">
        <v>23.799332632071057</v>
      </c>
      <c r="F30" s="44">
        <v>28.788821256038656</v>
      </c>
      <c r="G30" s="44">
        <v>28.521602384291729</v>
      </c>
      <c r="H30" s="44">
        <v>29.019258454106282</v>
      </c>
      <c r="I30" s="44">
        <v>21.488851098644226</v>
      </c>
      <c r="J30" s="44">
        <v>26.869620149602621</v>
      </c>
      <c r="K30" s="44">
        <v>26.611165458937201</v>
      </c>
      <c r="L30" s="44">
        <v>27.659373539036931</v>
      </c>
      <c r="M30" s="44">
        <v>43.581268239583331</v>
      </c>
      <c r="N30" s="44">
        <v>43.222247684401474</v>
      </c>
      <c r="O30" s="44">
        <v>29.900673851663498</v>
      </c>
      <c r="P30" s="14" t="s">
        <v>86</v>
      </c>
      <c r="Q30" s="14" t="s">
        <v>125</v>
      </c>
      <c r="R30" s="9"/>
    </row>
    <row r="31" spans="1:19" ht="24.95" customHeight="1" thickBot="1">
      <c r="A31" s="35" t="s">
        <v>126</v>
      </c>
      <c r="B31" s="27" t="s">
        <v>116</v>
      </c>
      <c r="C31" s="32">
        <v>48.708525011687691</v>
      </c>
      <c r="D31" s="32">
        <v>17.86342844202898</v>
      </c>
      <c r="E31" s="32">
        <v>39.884156732117809</v>
      </c>
      <c r="F31" s="32">
        <v>59.494914251207732</v>
      </c>
      <c r="G31" s="32">
        <v>70.966794062646088</v>
      </c>
      <c r="H31" s="32">
        <v>73.650454710144928</v>
      </c>
      <c r="I31" s="32">
        <v>39.220136161757843</v>
      </c>
      <c r="J31" s="32">
        <v>59.630482117812058</v>
      </c>
      <c r="K31" s="32">
        <v>39.575949879227046</v>
      </c>
      <c r="L31" s="32">
        <v>34.259551674263676</v>
      </c>
      <c r="M31" s="32">
        <v>41.779593763033418</v>
      </c>
      <c r="N31" s="32">
        <v>31.945983619022879</v>
      </c>
      <c r="O31" s="32">
        <v>46.41499753541251</v>
      </c>
      <c r="P31" s="24" t="s">
        <v>12</v>
      </c>
      <c r="Q31" s="24" t="s">
        <v>127</v>
      </c>
      <c r="R31" s="9"/>
    </row>
    <row r="32" spans="1:19" ht="9.9499999999999993" customHeight="1">
      <c r="A32" s="382" t="s">
        <v>236</v>
      </c>
      <c r="B32" s="382"/>
      <c r="C32" s="154"/>
      <c r="D32" s="154"/>
      <c r="E32" s="154"/>
      <c r="F32" s="154"/>
      <c r="G32" s="154"/>
      <c r="H32" s="154"/>
      <c r="I32" s="154"/>
      <c r="J32" s="154"/>
      <c r="K32" s="154"/>
      <c r="L32" s="154"/>
      <c r="M32" s="154"/>
      <c r="N32" s="154"/>
      <c r="O32" s="154"/>
      <c r="P32" s="415" t="s">
        <v>237</v>
      </c>
      <c r="Q32" s="415"/>
      <c r="S32" s="7"/>
    </row>
    <row r="33" spans="1:18" ht="9.9499999999999993" customHeight="1">
      <c r="A33" s="404" t="s">
        <v>408</v>
      </c>
      <c r="B33" s="404"/>
      <c r="C33" s="404"/>
      <c r="D33" s="404"/>
      <c r="E33" s="404"/>
      <c r="F33" s="404"/>
      <c r="G33" s="140"/>
      <c r="H33" s="405" t="s">
        <v>409</v>
      </c>
      <c r="I33" s="405"/>
      <c r="J33" s="405"/>
      <c r="K33" s="405"/>
      <c r="L33" s="405"/>
      <c r="M33" s="405"/>
      <c r="N33" s="405"/>
      <c r="O33" s="405"/>
      <c r="P33" s="405"/>
      <c r="Q33" s="405"/>
    </row>
    <row r="34" spans="1:18" ht="9.9499999999999993" customHeight="1">
      <c r="A34" s="128" t="s">
        <v>207</v>
      </c>
      <c r="B34" s="106"/>
      <c r="C34" s="158"/>
      <c r="D34" s="143"/>
      <c r="E34" s="143"/>
      <c r="F34" s="142"/>
      <c r="G34" s="144"/>
      <c r="H34" s="144"/>
      <c r="I34" s="144"/>
      <c r="J34" s="144"/>
      <c r="K34" s="145"/>
      <c r="L34" s="42"/>
      <c r="M34" s="42"/>
      <c r="N34" s="42"/>
      <c r="O34" s="414" t="s">
        <v>201</v>
      </c>
      <c r="P34" s="414"/>
      <c r="Q34" s="414"/>
    </row>
    <row r="35" spans="1:18" ht="24.95" customHeight="1">
      <c r="A35" s="373" t="s">
        <v>386</v>
      </c>
      <c r="B35" s="373"/>
      <c r="C35" s="373"/>
      <c r="D35" s="373"/>
      <c r="E35" s="373"/>
      <c r="F35" s="373"/>
      <c r="G35" s="373"/>
      <c r="H35" s="373"/>
      <c r="I35" s="373"/>
      <c r="J35" s="373"/>
      <c r="K35" s="373"/>
      <c r="L35" s="373"/>
      <c r="M35" s="373"/>
      <c r="N35" s="373"/>
      <c r="O35" s="373"/>
      <c r="P35" s="373"/>
      <c r="Q35" s="373"/>
    </row>
    <row r="36" spans="1:18" ht="24.95" customHeight="1">
      <c r="A36" s="378" t="s">
        <v>387</v>
      </c>
      <c r="B36" s="378"/>
      <c r="C36" s="378"/>
      <c r="D36" s="378"/>
      <c r="E36" s="378"/>
      <c r="F36" s="378"/>
      <c r="G36" s="378"/>
      <c r="H36" s="378"/>
      <c r="I36" s="378"/>
      <c r="J36" s="378"/>
      <c r="K36" s="378"/>
      <c r="L36" s="378"/>
      <c r="M36" s="378"/>
      <c r="N36" s="378"/>
      <c r="O36" s="378"/>
      <c r="P36" s="378"/>
      <c r="Q36" s="378"/>
    </row>
    <row r="37" spans="1:18" ht="24.95" customHeight="1">
      <c r="A37" s="401" t="s">
        <v>2</v>
      </c>
      <c r="B37" s="400" t="s">
        <v>84</v>
      </c>
      <c r="C37" s="28" t="s">
        <v>49</v>
      </c>
      <c r="D37" s="155" t="s">
        <v>50</v>
      </c>
      <c r="E37" s="155" t="s">
        <v>51</v>
      </c>
      <c r="F37" s="155" t="s">
        <v>181</v>
      </c>
      <c r="G37" s="155" t="s">
        <v>53</v>
      </c>
      <c r="H37" s="155" t="s">
        <v>54</v>
      </c>
      <c r="I37" s="155" t="s">
        <v>55</v>
      </c>
      <c r="J37" s="155" t="s">
        <v>56</v>
      </c>
      <c r="K37" s="155" t="s">
        <v>57</v>
      </c>
      <c r="L37" s="22" t="s">
        <v>184</v>
      </c>
      <c r="M37" s="28" t="s">
        <v>59</v>
      </c>
      <c r="N37" s="28" t="s">
        <v>170</v>
      </c>
      <c r="O37" s="155" t="s">
        <v>227</v>
      </c>
      <c r="P37" s="399" t="s">
        <v>85</v>
      </c>
      <c r="Q37" s="379" t="s">
        <v>3</v>
      </c>
    </row>
    <row r="38" spans="1:18" ht="24.95" customHeight="1">
      <c r="A38" s="401"/>
      <c r="B38" s="400"/>
      <c r="C38" s="29" t="s">
        <v>60</v>
      </c>
      <c r="D38" s="29" t="s">
        <v>61</v>
      </c>
      <c r="E38" s="29" t="s">
        <v>234</v>
      </c>
      <c r="F38" s="29" t="s">
        <v>235</v>
      </c>
      <c r="G38" s="29" t="s">
        <v>62</v>
      </c>
      <c r="H38" s="29" t="s">
        <v>63</v>
      </c>
      <c r="I38" s="29" t="s">
        <v>64</v>
      </c>
      <c r="J38" s="29" t="s">
        <v>231</v>
      </c>
      <c r="K38" s="29" t="s">
        <v>65</v>
      </c>
      <c r="L38" s="29" t="s">
        <v>66</v>
      </c>
      <c r="M38" s="29" t="s">
        <v>67</v>
      </c>
      <c r="N38" s="29" t="s">
        <v>68</v>
      </c>
      <c r="O38" s="156" t="s">
        <v>228</v>
      </c>
      <c r="P38" s="399"/>
      <c r="Q38" s="379"/>
    </row>
    <row r="39" spans="1:18" ht="24.95" customHeight="1" thickBot="1">
      <c r="A39" s="35" t="s">
        <v>126</v>
      </c>
      <c r="B39" s="27" t="s">
        <v>116</v>
      </c>
      <c r="C39" s="31">
        <v>41.879723502304145</v>
      </c>
      <c r="D39" s="31">
        <v>54.532799744897957</v>
      </c>
      <c r="E39" s="31">
        <v>47.301595622119812</v>
      </c>
      <c r="F39" s="31">
        <v>46.891059523809517</v>
      </c>
      <c r="G39" s="31">
        <v>62.322563364055299</v>
      </c>
      <c r="H39" s="31">
        <v>58.361708333333347</v>
      </c>
      <c r="I39" s="31">
        <v>47.080362903225812</v>
      </c>
      <c r="J39" s="31">
        <v>48.803623271889393</v>
      </c>
      <c r="K39" s="31">
        <v>60.195470238095218</v>
      </c>
      <c r="L39" s="31">
        <v>43.285590725806458</v>
      </c>
      <c r="M39" s="31">
        <v>21.083909609126732</v>
      </c>
      <c r="N39" s="31">
        <v>48.18131351385734</v>
      </c>
      <c r="O39" s="31">
        <v>48.326643362710087</v>
      </c>
      <c r="P39" s="24" t="s">
        <v>12</v>
      </c>
      <c r="Q39" s="24" t="s">
        <v>127</v>
      </c>
      <c r="R39" s="9"/>
    </row>
    <row r="40" spans="1:18" ht="24.95" customHeight="1">
      <c r="A40" s="382" t="s">
        <v>236</v>
      </c>
      <c r="B40" s="382"/>
      <c r="C40" s="154"/>
      <c r="D40" s="154"/>
      <c r="E40" s="154"/>
      <c r="F40" s="154"/>
      <c r="G40" s="154"/>
      <c r="H40" s="154"/>
      <c r="I40" s="154"/>
      <c r="J40" s="154"/>
      <c r="K40" s="154"/>
      <c r="L40" s="154"/>
      <c r="M40" s="154"/>
      <c r="N40" s="154"/>
      <c r="O40" s="154"/>
      <c r="P40" s="355" t="s">
        <v>237</v>
      </c>
      <c r="Q40" s="355"/>
    </row>
    <row r="41" spans="1:18" ht="24.95" customHeight="1">
      <c r="A41" s="404" t="s">
        <v>408</v>
      </c>
      <c r="B41" s="404"/>
      <c r="C41" s="404"/>
      <c r="D41" s="404"/>
      <c r="E41" s="404"/>
      <c r="F41" s="404"/>
      <c r="G41" s="140"/>
      <c r="H41" s="405" t="s">
        <v>409</v>
      </c>
      <c r="I41" s="405"/>
      <c r="J41" s="405"/>
      <c r="K41" s="405"/>
      <c r="L41" s="405"/>
      <c r="M41" s="405"/>
      <c r="N41" s="405"/>
      <c r="O41" s="405"/>
      <c r="P41" s="405"/>
      <c r="Q41" s="405"/>
    </row>
    <row r="42" spans="1:18" ht="24.95" customHeight="1">
      <c r="A42" s="128" t="s">
        <v>207</v>
      </c>
      <c r="B42" s="106"/>
      <c r="C42" s="158"/>
      <c r="D42" s="143"/>
      <c r="E42" s="143"/>
      <c r="F42" s="142"/>
      <c r="G42" s="144"/>
      <c r="H42" s="144"/>
      <c r="I42" s="144"/>
      <c r="J42" s="144"/>
      <c r="K42" s="145"/>
      <c r="L42" s="42"/>
      <c r="M42" s="42"/>
      <c r="N42" s="42"/>
      <c r="O42" s="414" t="s">
        <v>201</v>
      </c>
      <c r="P42" s="414"/>
      <c r="Q42" s="414"/>
    </row>
    <row r="43" spans="1:18" ht="24.95" customHeight="1">
      <c r="A43" s="373" t="s">
        <v>388</v>
      </c>
      <c r="B43" s="373"/>
      <c r="C43" s="373"/>
      <c r="D43" s="373"/>
      <c r="E43" s="373"/>
      <c r="F43" s="373"/>
      <c r="G43" s="373"/>
      <c r="H43" s="373"/>
      <c r="I43" s="373"/>
      <c r="J43" s="373"/>
      <c r="K43" s="373"/>
      <c r="L43" s="373"/>
      <c r="M43" s="373"/>
      <c r="N43" s="373"/>
      <c r="O43" s="373"/>
      <c r="P43" s="373"/>
      <c r="Q43" s="373"/>
    </row>
    <row r="44" spans="1:18" ht="24.95" customHeight="1">
      <c r="A44" s="378" t="s">
        <v>389</v>
      </c>
      <c r="B44" s="378"/>
      <c r="C44" s="378"/>
      <c r="D44" s="378"/>
      <c r="E44" s="378"/>
      <c r="F44" s="378"/>
      <c r="G44" s="378"/>
      <c r="H44" s="378"/>
      <c r="I44" s="378"/>
      <c r="J44" s="378"/>
      <c r="K44" s="378"/>
      <c r="L44" s="378"/>
      <c r="M44" s="378"/>
      <c r="N44" s="378"/>
      <c r="O44" s="378"/>
      <c r="P44" s="378"/>
      <c r="Q44" s="378"/>
    </row>
    <row r="45" spans="1:18" ht="24.95" customHeight="1">
      <c r="A45" s="401" t="s">
        <v>2</v>
      </c>
      <c r="B45" s="400" t="s">
        <v>84</v>
      </c>
      <c r="C45" s="28" t="s">
        <v>49</v>
      </c>
      <c r="D45" s="155" t="s">
        <v>50</v>
      </c>
      <c r="E45" s="155" t="s">
        <v>51</v>
      </c>
      <c r="F45" s="155" t="s">
        <v>52</v>
      </c>
      <c r="G45" s="155" t="s">
        <v>53</v>
      </c>
      <c r="H45" s="155" t="s">
        <v>54</v>
      </c>
      <c r="I45" s="155" t="s">
        <v>55</v>
      </c>
      <c r="J45" s="155" t="s">
        <v>56</v>
      </c>
      <c r="K45" s="155" t="s">
        <v>57</v>
      </c>
      <c r="L45" s="22" t="s">
        <v>184</v>
      </c>
      <c r="M45" s="28" t="s">
        <v>59</v>
      </c>
      <c r="N45" s="28" t="s">
        <v>170</v>
      </c>
      <c r="O45" s="155" t="s">
        <v>227</v>
      </c>
      <c r="P45" s="399" t="s">
        <v>85</v>
      </c>
      <c r="Q45" s="379" t="s">
        <v>3</v>
      </c>
    </row>
    <row r="46" spans="1:18" ht="24.95" customHeight="1">
      <c r="A46" s="401"/>
      <c r="B46" s="400"/>
      <c r="C46" s="29" t="s">
        <v>60</v>
      </c>
      <c r="D46" s="29" t="s">
        <v>61</v>
      </c>
      <c r="E46" s="29" t="s">
        <v>234</v>
      </c>
      <c r="F46" s="29" t="s">
        <v>235</v>
      </c>
      <c r="G46" s="29" t="s">
        <v>62</v>
      </c>
      <c r="H46" s="29" t="s">
        <v>63</v>
      </c>
      <c r="I46" s="29" t="s">
        <v>64</v>
      </c>
      <c r="J46" s="29" t="s">
        <v>231</v>
      </c>
      <c r="K46" s="29" t="s">
        <v>65</v>
      </c>
      <c r="L46" s="29" t="s">
        <v>66</v>
      </c>
      <c r="M46" s="29" t="s">
        <v>67</v>
      </c>
      <c r="N46" s="29" t="s">
        <v>68</v>
      </c>
      <c r="O46" s="156" t="s">
        <v>228</v>
      </c>
      <c r="P46" s="399"/>
      <c r="Q46" s="379"/>
    </row>
    <row r="47" spans="1:18" ht="24.95" customHeight="1">
      <c r="A47" s="34" t="s">
        <v>21</v>
      </c>
      <c r="B47" s="18" t="s">
        <v>116</v>
      </c>
      <c r="C47" s="206">
        <v>0.44456797235023049</v>
      </c>
      <c r="D47" s="207">
        <v>0.46264668367346939</v>
      </c>
      <c r="E47" s="206">
        <v>0.38086981566820277</v>
      </c>
      <c r="F47" s="206">
        <v>0.54414285714285726</v>
      </c>
      <c r="G47" s="207">
        <v>0.41183755760368668</v>
      </c>
      <c r="H47" s="206">
        <v>0.45805952380952381</v>
      </c>
      <c r="I47" s="207">
        <v>0.39250576036866353</v>
      </c>
      <c r="J47" s="207">
        <v>0.59735023041474655</v>
      </c>
      <c r="K47" s="207">
        <v>1.0544523809523811</v>
      </c>
      <c r="L47" s="207">
        <v>1.2201470492511519</v>
      </c>
      <c r="M47" s="207">
        <v>1.2845161466334543</v>
      </c>
      <c r="N47" s="207">
        <v>1.0624591520168569</v>
      </c>
      <c r="O47" s="207">
        <v>0.69279626082376866</v>
      </c>
      <c r="P47" s="14" t="s">
        <v>12</v>
      </c>
      <c r="Q47" s="14" t="s">
        <v>123</v>
      </c>
      <c r="R47" s="3"/>
    </row>
    <row r="48" spans="1:18" ht="24.95" customHeight="1">
      <c r="A48" s="34" t="s">
        <v>20</v>
      </c>
      <c r="B48" s="18" t="s">
        <v>116</v>
      </c>
      <c r="C48" s="206">
        <v>1.3581566820276494</v>
      </c>
      <c r="D48" s="196">
        <v>1.2160778061224489</v>
      </c>
      <c r="E48" s="206">
        <v>1.2451267281105991</v>
      </c>
      <c r="F48" s="206">
        <v>1.413994047619048</v>
      </c>
      <c r="G48" s="196">
        <v>1.4458870967741935</v>
      </c>
      <c r="H48" s="206">
        <v>1.335304166666667</v>
      </c>
      <c r="I48" s="196">
        <v>1.5714610389610393</v>
      </c>
      <c r="J48" s="196">
        <v>2.0362499999999999</v>
      </c>
      <c r="K48" s="196">
        <v>1.2972797619047616</v>
      </c>
      <c r="L48" s="196">
        <v>2.2218749999999998</v>
      </c>
      <c r="M48" s="196">
        <v>1.4314408727355075</v>
      </c>
      <c r="N48" s="196">
        <v>0.95790503348682765</v>
      </c>
      <c r="O48" s="196">
        <v>1.460896519534062</v>
      </c>
      <c r="P48" s="14" t="s">
        <v>12</v>
      </c>
      <c r="Q48" s="14" t="s">
        <v>124</v>
      </c>
      <c r="R48" s="3"/>
    </row>
    <row r="49" spans="1:18" ht="24.95" customHeight="1">
      <c r="A49" s="34" t="s">
        <v>22</v>
      </c>
      <c r="B49" s="132" t="s">
        <v>396</v>
      </c>
      <c r="C49" s="206">
        <v>1.6976612903225807</v>
      </c>
      <c r="D49" s="196">
        <v>1.3558928571428572</v>
      </c>
      <c r="E49" s="206">
        <v>0.69071791474654387</v>
      </c>
      <c r="F49" s="206">
        <v>0.95663095238095219</v>
      </c>
      <c r="G49" s="196">
        <v>0.76441244239631334</v>
      </c>
      <c r="H49" s="206">
        <v>0.90422619047619013</v>
      </c>
      <c r="I49" s="196">
        <v>0.76038594470046073</v>
      </c>
      <c r="J49" s="196">
        <v>0.90401881720430111</v>
      </c>
      <c r="K49" s="196">
        <v>0.85295833333333337</v>
      </c>
      <c r="L49" s="196">
        <v>1.0892813940092168</v>
      </c>
      <c r="M49" s="196">
        <v>1.142873272583347</v>
      </c>
      <c r="N49" s="196">
        <v>0.94305482611887836</v>
      </c>
      <c r="O49" s="196">
        <v>1.0051761862845812</v>
      </c>
      <c r="P49" s="14" t="s">
        <v>86</v>
      </c>
      <c r="Q49" s="14" t="s">
        <v>125</v>
      </c>
      <c r="R49" s="3"/>
    </row>
    <row r="50" spans="1:18" ht="24.95" customHeight="1" thickBot="1">
      <c r="A50" s="25" t="s">
        <v>126</v>
      </c>
      <c r="B50" s="30" t="s">
        <v>116</v>
      </c>
      <c r="C50" s="186">
        <v>0.8278398617511521</v>
      </c>
      <c r="D50" s="186">
        <v>0.83535076530612251</v>
      </c>
      <c r="E50" s="186">
        <v>0.80330645161290304</v>
      </c>
      <c r="F50" s="186">
        <v>0.96429761904761901</v>
      </c>
      <c r="G50" s="186">
        <v>1.0982546082949309</v>
      </c>
      <c r="H50" s="186">
        <v>1.2445714285714287</v>
      </c>
      <c r="I50" s="186">
        <v>1.0522811059907837</v>
      </c>
      <c r="J50" s="186">
        <v>0.82578917050691236</v>
      </c>
      <c r="K50" s="186">
        <v>1.0201369047619047</v>
      </c>
      <c r="L50" s="186">
        <v>1.0972825460829494</v>
      </c>
      <c r="M50" s="186">
        <v>0.6402288812399356</v>
      </c>
      <c r="N50" s="186">
        <v>0.82390151740907791</v>
      </c>
      <c r="O50" s="186">
        <v>0.93610340504797662</v>
      </c>
      <c r="P50" s="24" t="s">
        <v>12</v>
      </c>
      <c r="Q50" s="24" t="s">
        <v>127</v>
      </c>
      <c r="R50" s="3"/>
    </row>
    <row r="51" spans="1:18" ht="24" customHeight="1">
      <c r="A51" s="382" t="s">
        <v>236</v>
      </c>
      <c r="B51" s="382"/>
      <c r="C51" s="154"/>
      <c r="D51" s="154"/>
      <c r="E51" s="154"/>
      <c r="F51" s="154"/>
      <c r="G51" s="154"/>
      <c r="H51" s="154"/>
      <c r="I51" s="154"/>
      <c r="J51" s="154"/>
      <c r="K51" s="154"/>
      <c r="L51" s="154"/>
      <c r="M51" s="154"/>
      <c r="N51" s="154"/>
      <c r="O51" s="154"/>
      <c r="P51" s="355" t="s">
        <v>237</v>
      </c>
      <c r="Q51" s="355"/>
    </row>
    <row r="52" spans="1:18" ht="24" customHeight="1">
      <c r="A52" s="404" t="s">
        <v>408</v>
      </c>
      <c r="B52" s="404"/>
      <c r="C52" s="404"/>
      <c r="D52" s="404"/>
      <c r="E52" s="404"/>
      <c r="F52" s="404"/>
      <c r="G52" s="140"/>
      <c r="H52" s="405" t="s">
        <v>409</v>
      </c>
      <c r="I52" s="405"/>
      <c r="J52" s="405"/>
      <c r="K52" s="405"/>
      <c r="L52" s="405"/>
      <c r="M52" s="405"/>
      <c r="N52" s="405"/>
      <c r="O52" s="405"/>
      <c r="P52" s="405"/>
      <c r="Q52" s="405"/>
    </row>
    <row r="53" spans="1:18" ht="24" customHeight="1">
      <c r="A53" s="307" t="s">
        <v>207</v>
      </c>
      <c r="B53" s="106"/>
      <c r="C53" s="158"/>
      <c r="D53" s="143"/>
      <c r="E53" s="143"/>
      <c r="F53" s="142"/>
      <c r="G53" s="144"/>
      <c r="H53" s="144"/>
      <c r="I53" s="144"/>
      <c r="J53" s="144"/>
      <c r="K53" s="145"/>
      <c r="L53" s="42"/>
      <c r="M53" s="42"/>
      <c r="N53" s="42"/>
      <c r="O53" s="414" t="s">
        <v>201</v>
      </c>
      <c r="P53" s="414"/>
      <c r="Q53" s="414"/>
      <c r="R53" s="3"/>
    </row>
    <row r="54" spans="1:18" ht="24.95" customHeight="1">
      <c r="A54" s="5"/>
      <c r="B54" s="5"/>
      <c r="C54" s="5"/>
      <c r="D54" s="5"/>
      <c r="E54" s="5"/>
      <c r="F54" s="5"/>
      <c r="G54" s="5"/>
      <c r="H54" s="5"/>
      <c r="I54" s="5"/>
      <c r="J54" s="5"/>
      <c r="K54" s="5"/>
      <c r="L54" s="5"/>
      <c r="M54" s="5"/>
      <c r="N54" s="5"/>
      <c r="O54" s="5"/>
      <c r="P54" s="5"/>
      <c r="Q54" s="5"/>
    </row>
    <row r="55" spans="1:18" ht="24.95" customHeight="1">
      <c r="A55" s="5"/>
      <c r="B55" s="5"/>
      <c r="C55" s="5"/>
      <c r="D55" s="5"/>
      <c r="E55" s="5"/>
      <c r="F55" s="5"/>
      <c r="G55" s="5"/>
      <c r="H55" s="5"/>
      <c r="I55" s="5"/>
      <c r="J55" s="5"/>
      <c r="K55" s="5"/>
      <c r="L55" s="5"/>
      <c r="M55" s="5"/>
      <c r="N55" s="5"/>
      <c r="O55" s="5"/>
      <c r="P55" s="5"/>
      <c r="Q55" s="5"/>
    </row>
    <row r="56" spans="1:18" ht="24.95" customHeight="1">
      <c r="C56" s="3"/>
      <c r="D56" s="3"/>
      <c r="E56" s="3"/>
      <c r="F56" s="3"/>
      <c r="G56" s="3"/>
      <c r="H56" s="3"/>
      <c r="I56" s="3"/>
      <c r="J56" s="3"/>
      <c r="K56" s="3"/>
      <c r="L56" s="3"/>
      <c r="M56" s="3"/>
      <c r="N56" s="3"/>
      <c r="O56" s="3"/>
      <c r="P56" s="3"/>
    </row>
  </sheetData>
  <mergeCells count="55">
    <mergeCell ref="H52:Q52"/>
    <mergeCell ref="A22:F22"/>
    <mergeCell ref="H22:Q22"/>
    <mergeCell ref="A33:F33"/>
    <mergeCell ref="H33:Q33"/>
    <mergeCell ref="A41:F41"/>
    <mergeCell ref="H41:Q41"/>
    <mergeCell ref="A24:Q24"/>
    <mergeCell ref="A25:Q25"/>
    <mergeCell ref="A35:Q35"/>
    <mergeCell ref="A36:Q36"/>
    <mergeCell ref="A26:A27"/>
    <mergeCell ref="A2:Q2"/>
    <mergeCell ref="A3:Q3"/>
    <mergeCell ref="A13:Q13"/>
    <mergeCell ref="A14:Q14"/>
    <mergeCell ref="A4:A5"/>
    <mergeCell ref="B4:B5"/>
    <mergeCell ref="P4:P5"/>
    <mergeCell ref="Q4:Q5"/>
    <mergeCell ref="A10:B10"/>
    <mergeCell ref="P10:Q10"/>
    <mergeCell ref="O12:Q12"/>
    <mergeCell ref="A11:F11"/>
    <mergeCell ref="H11:Q11"/>
    <mergeCell ref="B15:B16"/>
    <mergeCell ref="P15:P16"/>
    <mergeCell ref="Q15:Q16"/>
    <mergeCell ref="A15:A16"/>
    <mergeCell ref="A37:A38"/>
    <mergeCell ref="P37:P38"/>
    <mergeCell ref="A21:B21"/>
    <mergeCell ref="P21:Q21"/>
    <mergeCell ref="O23:Q23"/>
    <mergeCell ref="A32:B32"/>
    <mergeCell ref="P32:Q32"/>
    <mergeCell ref="B26:B27"/>
    <mergeCell ref="Q26:Q27"/>
    <mergeCell ref="P26:P27"/>
    <mergeCell ref="O53:Q53"/>
    <mergeCell ref="O34:Q34"/>
    <mergeCell ref="A40:B40"/>
    <mergeCell ref="P40:Q40"/>
    <mergeCell ref="O42:Q42"/>
    <mergeCell ref="A51:B51"/>
    <mergeCell ref="P51:Q51"/>
    <mergeCell ref="P45:P46"/>
    <mergeCell ref="Q45:Q46"/>
    <mergeCell ref="B37:B38"/>
    <mergeCell ref="Q37:Q38"/>
    <mergeCell ref="A43:Q43"/>
    <mergeCell ref="A44:Q44"/>
    <mergeCell ref="A45:A46"/>
    <mergeCell ref="B45:B46"/>
    <mergeCell ref="A52:F52"/>
  </mergeCells>
  <pageMargins left="0.70866141732283472" right="0.70866141732283472" top="0.74803149606299213" bottom="0.74803149606299213" header="0.31496062992125984" footer="0.31496062992125984"/>
  <pageSetup paperSize="9" scale="90" orientation="landscape" r:id="rId1"/>
  <headerFooter differentFirst="1" scaleWithDoc="0">
    <oddHeader>&amp;L&amp;G</oddHeader>
  </headerFooter>
  <rowBreaks count="2" manualBreakCount="2">
    <brk id="23" max="16" man="1"/>
    <brk id="42" max="1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7"/>
  <sheetViews>
    <sheetView showGridLines="0" rightToLeft="1" topLeftCell="A13" zoomScaleNormal="100" workbookViewId="0">
      <selection activeCell="C13" sqref="C13:D13"/>
    </sheetView>
  </sheetViews>
  <sheetFormatPr defaultColWidth="9.140625" defaultRowHeight="24.95" customHeight="1"/>
  <cols>
    <col min="1" max="1" width="4.85546875" style="283" customWidth="1"/>
    <col min="2" max="2" width="26.5703125" style="274" customWidth="1"/>
    <col min="3" max="3" width="45.85546875" style="274" customWidth="1"/>
    <col min="4" max="4" width="47.28515625" style="304" customWidth="1"/>
    <col min="5" max="5" width="24.28515625" style="289" customWidth="1"/>
    <col min="6" max="6" width="6.140625" style="291" customWidth="1"/>
    <col min="7" max="16384" width="9.140625" style="264"/>
  </cols>
  <sheetData>
    <row r="3" spans="1:6" ht="30" customHeight="1">
      <c r="A3" s="279">
        <v>1</v>
      </c>
      <c r="B3" s="263" t="s">
        <v>251</v>
      </c>
      <c r="C3" s="263"/>
      <c r="D3" s="292"/>
      <c r="E3" s="284" t="s">
        <v>250</v>
      </c>
      <c r="F3" s="290">
        <v>1</v>
      </c>
    </row>
    <row r="4" spans="1:6" ht="24.95" customHeight="1">
      <c r="A4" s="280" t="s">
        <v>252</v>
      </c>
      <c r="B4" s="265" t="s">
        <v>253</v>
      </c>
      <c r="C4" s="266" t="s">
        <v>391</v>
      </c>
      <c r="D4" s="293" t="s">
        <v>410</v>
      </c>
      <c r="E4" s="285" t="s">
        <v>411</v>
      </c>
      <c r="F4" s="280" t="s">
        <v>252</v>
      </c>
    </row>
    <row r="5" spans="1:6" s="267" customFormat="1" ht="24.95" customHeight="1">
      <c r="A5" s="281"/>
      <c r="B5" s="266" t="s">
        <v>254</v>
      </c>
      <c r="C5" s="266" t="s">
        <v>255</v>
      </c>
      <c r="D5" s="294" t="s">
        <v>412</v>
      </c>
      <c r="E5" s="286" t="s">
        <v>413</v>
      </c>
      <c r="F5" s="281"/>
    </row>
    <row r="6" spans="1:6" s="267" customFormat="1" ht="24.95" customHeight="1">
      <c r="A6" s="281"/>
      <c r="B6" s="266" t="s">
        <v>256</v>
      </c>
      <c r="C6" s="326" t="s">
        <v>257</v>
      </c>
      <c r="D6" s="326"/>
      <c r="E6" s="286" t="s">
        <v>414</v>
      </c>
      <c r="F6" s="281"/>
    </row>
    <row r="7" spans="1:6" s="267" customFormat="1" ht="24.95" customHeight="1">
      <c r="A7" s="281"/>
      <c r="B7" s="266" t="s">
        <v>258</v>
      </c>
      <c r="C7" s="327" t="s">
        <v>415</v>
      </c>
      <c r="D7" s="327"/>
      <c r="E7" s="286" t="s">
        <v>416</v>
      </c>
      <c r="F7" s="281"/>
    </row>
    <row r="8" spans="1:6" s="267" customFormat="1" ht="24.95" customHeight="1" thickBot="1">
      <c r="A8" s="281"/>
      <c r="B8" s="266" t="s">
        <v>417</v>
      </c>
      <c r="C8" s="328">
        <v>43989</v>
      </c>
      <c r="D8" s="328"/>
      <c r="E8" s="286" t="s">
        <v>418</v>
      </c>
      <c r="F8" s="281"/>
    </row>
    <row r="9" spans="1:6" ht="44.45" customHeight="1" thickTop="1" thickBot="1">
      <c r="A9" s="282" t="s">
        <v>259</v>
      </c>
      <c r="B9" s="268" t="s">
        <v>260</v>
      </c>
      <c r="C9" s="265" t="s">
        <v>419</v>
      </c>
      <c r="D9" s="295" t="s">
        <v>420</v>
      </c>
      <c r="E9" s="287" t="s">
        <v>421</v>
      </c>
      <c r="F9" s="282" t="s">
        <v>259</v>
      </c>
    </row>
    <row r="10" spans="1:6" ht="92.1" customHeight="1" thickTop="1" thickBot="1">
      <c r="A10" s="282" t="s">
        <v>261</v>
      </c>
      <c r="B10" s="268" t="s">
        <v>422</v>
      </c>
      <c r="C10" s="269" t="s">
        <v>423</v>
      </c>
      <c r="D10" s="296" t="s">
        <v>424</v>
      </c>
      <c r="E10" s="287" t="s">
        <v>425</v>
      </c>
      <c r="F10" s="282" t="s">
        <v>261</v>
      </c>
    </row>
    <row r="11" spans="1:6" s="270" customFormat="1" ht="30" customHeight="1" thickTop="1">
      <c r="A11" s="279">
        <v>2</v>
      </c>
      <c r="B11" s="263" t="s">
        <v>262</v>
      </c>
      <c r="C11" s="263"/>
      <c r="D11" s="292"/>
      <c r="E11" s="284" t="s">
        <v>426</v>
      </c>
      <c r="F11" s="279">
        <v>2</v>
      </c>
    </row>
    <row r="12" spans="1:6" ht="24.95" customHeight="1">
      <c r="A12" s="280" t="s">
        <v>264</v>
      </c>
      <c r="B12" s="268" t="s">
        <v>265</v>
      </c>
      <c r="C12" s="271" t="s">
        <v>266</v>
      </c>
      <c r="D12" s="297" t="s">
        <v>427</v>
      </c>
      <c r="E12" s="287" t="s">
        <v>263</v>
      </c>
      <c r="F12" s="280" t="s">
        <v>264</v>
      </c>
    </row>
    <row r="13" spans="1:6" ht="24.95" customHeight="1">
      <c r="A13" s="280" t="s">
        <v>268</v>
      </c>
      <c r="B13" s="268" t="s">
        <v>269</v>
      </c>
      <c r="C13" s="326">
        <v>2019</v>
      </c>
      <c r="D13" s="326"/>
      <c r="E13" s="287" t="s">
        <v>267</v>
      </c>
      <c r="F13" s="280" t="s">
        <v>268</v>
      </c>
    </row>
    <row r="14" spans="1:6" s="272" customFormat="1" ht="30" customHeight="1">
      <c r="A14" s="279">
        <v>3</v>
      </c>
      <c r="B14" s="263" t="s">
        <v>272</v>
      </c>
      <c r="C14" s="263" t="s">
        <v>271</v>
      </c>
      <c r="D14" s="298"/>
      <c r="E14" s="284" t="s">
        <v>428</v>
      </c>
      <c r="F14" s="279">
        <v>3</v>
      </c>
    </row>
    <row r="15" spans="1:6" ht="24.95" customHeight="1" thickBot="1">
      <c r="A15" s="280" t="s">
        <v>270</v>
      </c>
      <c r="B15" s="273" t="s">
        <v>274</v>
      </c>
      <c r="C15" s="266" t="s">
        <v>275</v>
      </c>
      <c r="D15" s="299" t="s">
        <v>429</v>
      </c>
      <c r="E15" s="288" t="s">
        <v>430</v>
      </c>
      <c r="F15" s="280" t="s">
        <v>270</v>
      </c>
    </row>
    <row r="16" spans="1:6" ht="24.95" customHeight="1" thickTop="1" thickBot="1">
      <c r="A16" s="280" t="s">
        <v>273</v>
      </c>
      <c r="B16" s="268" t="s">
        <v>277</v>
      </c>
      <c r="C16" s="266" t="s">
        <v>431</v>
      </c>
      <c r="D16" s="299" t="s">
        <v>432</v>
      </c>
      <c r="E16" s="287" t="s">
        <v>433</v>
      </c>
      <c r="F16" s="280" t="s">
        <v>273</v>
      </c>
    </row>
    <row r="17" spans="1:6" ht="24.95" customHeight="1" thickTop="1" thickBot="1">
      <c r="A17" s="280" t="s">
        <v>276</v>
      </c>
      <c r="B17" s="268" t="s">
        <v>279</v>
      </c>
      <c r="C17" s="274" t="s">
        <v>434</v>
      </c>
      <c r="D17" s="299" t="s">
        <v>435</v>
      </c>
      <c r="E17" s="287" t="s">
        <v>436</v>
      </c>
      <c r="F17" s="280" t="s">
        <v>276</v>
      </c>
    </row>
    <row r="18" spans="1:6" s="270" customFormat="1" ht="30" customHeight="1" thickTop="1">
      <c r="A18" s="279">
        <v>4</v>
      </c>
      <c r="B18" s="263" t="s">
        <v>281</v>
      </c>
      <c r="C18" s="263" t="s">
        <v>280</v>
      </c>
      <c r="D18" s="329" t="s">
        <v>437</v>
      </c>
      <c r="E18" s="329"/>
      <c r="F18" s="279">
        <v>4</v>
      </c>
    </row>
    <row r="19" spans="1:6" ht="63.6" customHeight="1">
      <c r="A19" s="280" t="s">
        <v>278</v>
      </c>
      <c r="B19" s="319" t="s">
        <v>283</v>
      </c>
      <c r="C19" s="265" t="s">
        <v>438</v>
      </c>
      <c r="D19" s="300" t="s">
        <v>439</v>
      </c>
      <c r="E19" s="324" t="s">
        <v>440</v>
      </c>
      <c r="F19" s="314" t="s">
        <v>278</v>
      </c>
    </row>
    <row r="20" spans="1:6" ht="105.95" customHeight="1">
      <c r="A20" s="280"/>
      <c r="B20" s="319"/>
      <c r="C20" s="275" t="s">
        <v>441</v>
      </c>
      <c r="D20" s="300" t="s">
        <v>442</v>
      </c>
      <c r="E20" s="324"/>
      <c r="F20" s="314"/>
    </row>
    <row r="21" spans="1:6" ht="60.6" customHeight="1">
      <c r="A21" s="280"/>
      <c r="B21" s="319"/>
      <c r="C21" s="275" t="s">
        <v>443</v>
      </c>
      <c r="D21" s="300" t="s">
        <v>444</v>
      </c>
      <c r="E21" s="324"/>
      <c r="F21" s="314"/>
    </row>
    <row r="22" spans="1:6" ht="68.45" customHeight="1">
      <c r="A22" s="280"/>
      <c r="B22" s="319"/>
      <c r="C22" s="275" t="s">
        <v>445</v>
      </c>
      <c r="D22" s="300" t="s">
        <v>446</v>
      </c>
      <c r="E22" s="324"/>
      <c r="F22" s="314"/>
    </row>
    <row r="23" spans="1:6" ht="77.099999999999994" customHeight="1">
      <c r="A23" s="280"/>
      <c r="B23" s="319"/>
      <c r="C23" s="275" t="s">
        <v>447</v>
      </c>
      <c r="D23" s="300" t="s">
        <v>448</v>
      </c>
      <c r="E23" s="324"/>
      <c r="F23" s="314"/>
    </row>
    <row r="24" spans="1:6" ht="83.1" customHeight="1">
      <c r="A24" s="280"/>
      <c r="B24" s="319"/>
      <c r="C24" s="275" t="s">
        <v>449</v>
      </c>
      <c r="D24" s="300" t="s">
        <v>450</v>
      </c>
      <c r="E24" s="324"/>
      <c r="F24" s="314"/>
    </row>
    <row r="25" spans="1:6" ht="73.5" customHeight="1">
      <c r="A25" s="280"/>
      <c r="B25" s="319"/>
      <c r="C25" s="275" t="s">
        <v>451</v>
      </c>
      <c r="D25" s="300" t="s">
        <v>452</v>
      </c>
      <c r="E25" s="324"/>
      <c r="F25" s="314"/>
    </row>
    <row r="26" spans="1:6" ht="75" customHeight="1" thickBot="1">
      <c r="A26" s="280"/>
      <c r="B26" s="319"/>
      <c r="C26" s="275" t="s">
        <v>453</v>
      </c>
      <c r="D26" s="300" t="s">
        <v>454</v>
      </c>
      <c r="E26" s="325"/>
      <c r="F26" s="315"/>
    </row>
    <row r="27" spans="1:6" ht="46.5" customHeight="1">
      <c r="A27" s="316" t="s">
        <v>282</v>
      </c>
      <c r="B27" s="318" t="s">
        <v>285</v>
      </c>
      <c r="C27" s="276" t="s">
        <v>455</v>
      </c>
      <c r="D27" s="301" t="s">
        <v>456</v>
      </c>
      <c r="E27" s="321" t="s">
        <v>284</v>
      </c>
      <c r="F27" s="316" t="s">
        <v>282</v>
      </c>
    </row>
    <row r="28" spans="1:6" ht="42.95" customHeight="1">
      <c r="A28" s="317"/>
      <c r="B28" s="319"/>
      <c r="C28" s="277" t="s">
        <v>180</v>
      </c>
      <c r="D28" s="302" t="s">
        <v>457</v>
      </c>
      <c r="E28" s="322"/>
      <c r="F28" s="317"/>
    </row>
    <row r="29" spans="1:6" ht="52.5" customHeight="1" thickBot="1">
      <c r="A29" s="315"/>
      <c r="B29" s="320"/>
      <c r="C29" s="278" t="s">
        <v>458</v>
      </c>
      <c r="D29" s="303" t="s">
        <v>459</v>
      </c>
      <c r="E29" s="323"/>
      <c r="F29" s="315"/>
    </row>
    <row r="30" spans="1:6" ht="24.95" customHeight="1">
      <c r="C30" s="264"/>
    </row>
    <row r="31" spans="1:6" ht="24.95" customHeight="1">
      <c r="C31" s="264"/>
    </row>
    <row r="32" spans="1:6" ht="24.95" customHeight="1">
      <c r="C32" s="264"/>
    </row>
    <row r="33" spans="3:3" ht="24.95" customHeight="1">
      <c r="C33" s="264"/>
    </row>
    <row r="34" spans="3:3" ht="24.95" customHeight="1">
      <c r="C34" s="264"/>
    </row>
    <row r="35" spans="3:3" ht="24.95" customHeight="1">
      <c r="C35" s="264"/>
    </row>
    <row r="36" spans="3:3" ht="24.95" customHeight="1">
      <c r="C36" s="264"/>
    </row>
    <row r="37" spans="3:3" ht="24.95" customHeight="1">
      <c r="C37" s="264"/>
    </row>
  </sheetData>
  <mergeCells count="12">
    <mergeCell ref="C6:D6"/>
    <mergeCell ref="C7:D7"/>
    <mergeCell ref="C8:D8"/>
    <mergeCell ref="C13:D13"/>
    <mergeCell ref="D18:E18"/>
    <mergeCell ref="F19:F26"/>
    <mergeCell ref="A27:A29"/>
    <mergeCell ref="B27:B29"/>
    <mergeCell ref="E27:E29"/>
    <mergeCell ref="F27:F29"/>
    <mergeCell ref="B19:B26"/>
    <mergeCell ref="E19:E26"/>
  </mergeCells>
  <hyperlinks>
    <hyperlink ref="C7" r:id="rId1"/>
  </hyperlinks>
  <pageMargins left="0.25" right="0.25" top="0.41166666666666668" bottom="0.5" header="0" footer="0"/>
  <pageSetup paperSize="9" scale="76" orientation="landscape" r:id="rId2"/>
  <headerFooter>
    <oddHeader>&amp;R&amp;"-,Bold"&amp;K01+023الهيئة الإتحادية للتنافسية والإحصاء</oddHeader>
    <oddFooter>&amp;L&amp;16&amp;K000000QF-SSS-04-01&amp;C&amp;16&amp;K000000ver.02&amp;R&amp;16&amp;K000000&amp;P/&amp;N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
  <sheetViews>
    <sheetView showGridLines="0" rightToLeft="1" zoomScaleNormal="100" zoomScaleSheetLayoutView="89" workbookViewId="0">
      <selection activeCell="A4" sqref="A4:I4"/>
    </sheetView>
  </sheetViews>
  <sheetFormatPr defaultColWidth="9" defaultRowHeight="24.95" customHeight="1"/>
  <cols>
    <col min="1" max="1" width="9.5703125" style="36" customWidth="1"/>
    <col min="2" max="2" width="10.140625" style="36" customWidth="1"/>
    <col min="3" max="3" width="13.7109375" style="36" customWidth="1"/>
    <col min="4" max="5" width="8.42578125" style="36" customWidth="1"/>
    <col min="6" max="6" width="10" style="36" customWidth="1"/>
    <col min="7" max="7" width="9.140625" style="36" customWidth="1"/>
    <col min="8" max="8" width="6.85546875" style="36" customWidth="1"/>
    <col min="9" max="9" width="23" style="36" customWidth="1"/>
    <col min="10" max="10" width="6.28515625" style="53" customWidth="1"/>
    <col min="11" max="16384" width="9" style="53"/>
  </cols>
  <sheetData>
    <row r="2" spans="1:15" ht="24.95" customHeight="1">
      <c r="A2" s="54"/>
      <c r="B2" s="54"/>
      <c r="C2" s="54"/>
      <c r="D2" s="54"/>
      <c r="E2" s="54"/>
      <c r="F2" s="54"/>
      <c r="G2" s="54"/>
      <c r="H2" s="54"/>
      <c r="I2" s="54"/>
    </row>
    <row r="3" spans="1:15" ht="24.95" customHeight="1">
      <c r="A3" s="336" t="s">
        <v>208</v>
      </c>
      <c r="B3" s="336"/>
      <c r="C3" s="336"/>
      <c r="D3" s="336"/>
      <c r="E3" s="336"/>
      <c r="F3" s="336"/>
      <c r="G3" s="336"/>
      <c r="H3" s="336"/>
      <c r="I3" s="336"/>
    </row>
    <row r="4" spans="1:15" ht="24.95" customHeight="1" thickBot="1">
      <c r="A4" s="337" t="s">
        <v>158</v>
      </c>
      <c r="B4" s="337"/>
      <c r="C4" s="337"/>
      <c r="D4" s="337"/>
      <c r="E4" s="337"/>
      <c r="F4" s="337"/>
      <c r="G4" s="337"/>
      <c r="H4" s="337"/>
      <c r="I4" s="337"/>
    </row>
    <row r="5" spans="1:15" ht="24.95" customHeight="1" thickBot="1">
      <c r="A5" s="341" t="s">
        <v>141</v>
      </c>
      <c r="B5" s="341"/>
      <c r="C5" s="55" t="s">
        <v>142</v>
      </c>
      <c r="D5" s="339" t="s">
        <v>143</v>
      </c>
      <c r="E5" s="339"/>
      <c r="F5" s="339" t="s">
        <v>144</v>
      </c>
      <c r="G5" s="339"/>
      <c r="H5" s="338" t="s">
        <v>145</v>
      </c>
      <c r="I5" s="338"/>
    </row>
    <row r="6" spans="1:15" ht="24.95" customHeight="1" thickBot="1">
      <c r="A6" s="341"/>
      <c r="B6" s="341"/>
      <c r="C6" s="56" t="s">
        <v>169</v>
      </c>
      <c r="D6" s="340" t="s">
        <v>185</v>
      </c>
      <c r="E6" s="340"/>
      <c r="F6" s="340" t="s">
        <v>146</v>
      </c>
      <c r="G6" s="340"/>
      <c r="H6" s="338"/>
      <c r="I6" s="338"/>
    </row>
    <row r="7" spans="1:15" ht="51.95" customHeight="1">
      <c r="A7" s="57" t="s">
        <v>147</v>
      </c>
      <c r="B7" s="57" t="s">
        <v>177</v>
      </c>
      <c r="C7" s="58">
        <v>150</v>
      </c>
      <c r="D7" s="59" t="s">
        <v>159</v>
      </c>
      <c r="E7" s="60" t="s">
        <v>134</v>
      </c>
      <c r="F7" s="61" t="s">
        <v>178</v>
      </c>
      <c r="G7" s="60" t="s">
        <v>165</v>
      </c>
      <c r="H7" s="62" t="s">
        <v>157</v>
      </c>
      <c r="I7" s="62" t="s">
        <v>161</v>
      </c>
      <c r="M7" s="63"/>
      <c r="N7" s="2"/>
      <c r="O7" s="2"/>
    </row>
    <row r="8" spans="1:15" ht="24.95" customHeight="1">
      <c r="A8" s="331" t="s">
        <v>148</v>
      </c>
      <c r="B8" s="331" t="s">
        <v>153</v>
      </c>
      <c r="C8" s="64">
        <v>30</v>
      </c>
      <c r="D8" s="334" t="s">
        <v>160</v>
      </c>
      <c r="E8" s="335" t="s">
        <v>209</v>
      </c>
      <c r="F8" s="65" t="s">
        <v>149</v>
      </c>
      <c r="G8" s="66" t="s">
        <v>166</v>
      </c>
      <c r="H8" s="330" t="s">
        <v>135</v>
      </c>
      <c r="I8" s="330" t="s">
        <v>150</v>
      </c>
      <c r="J8" s="67"/>
    </row>
    <row r="9" spans="1:15" ht="24.95" customHeight="1">
      <c r="A9" s="331"/>
      <c r="B9" s="331"/>
      <c r="C9" s="64">
        <v>10</v>
      </c>
      <c r="D9" s="334"/>
      <c r="E9" s="335"/>
      <c r="F9" s="65" t="s">
        <v>179</v>
      </c>
      <c r="G9" s="66" t="s">
        <v>167</v>
      </c>
      <c r="H9" s="330"/>
      <c r="I9" s="330"/>
      <c r="J9" s="67"/>
    </row>
    <row r="10" spans="1:15" ht="24.95" customHeight="1">
      <c r="A10" s="331"/>
      <c r="B10" s="331" t="s">
        <v>154</v>
      </c>
      <c r="C10" s="64">
        <v>200</v>
      </c>
      <c r="D10" s="68" t="s">
        <v>159</v>
      </c>
      <c r="E10" s="66" t="s">
        <v>134</v>
      </c>
      <c r="F10" s="65" t="s">
        <v>149</v>
      </c>
      <c r="G10" s="66" t="s">
        <v>166</v>
      </c>
      <c r="H10" s="330" t="s">
        <v>210</v>
      </c>
      <c r="I10" s="330"/>
      <c r="J10" s="67"/>
    </row>
    <row r="11" spans="1:15" ht="24.95" customHeight="1">
      <c r="A11" s="331"/>
      <c r="B11" s="331"/>
      <c r="C11" s="64">
        <v>120</v>
      </c>
      <c r="D11" s="68" t="s">
        <v>159</v>
      </c>
      <c r="E11" s="66" t="s">
        <v>134</v>
      </c>
      <c r="F11" s="65" t="s">
        <v>179</v>
      </c>
      <c r="G11" s="66" t="s">
        <v>167</v>
      </c>
      <c r="H11" s="330"/>
      <c r="I11" s="330"/>
      <c r="J11" s="67"/>
    </row>
    <row r="12" spans="1:15" ht="24.95" customHeight="1">
      <c r="A12" s="331" t="s">
        <v>151</v>
      </c>
      <c r="B12" s="331" t="s">
        <v>155</v>
      </c>
      <c r="C12" s="64">
        <v>400</v>
      </c>
      <c r="D12" s="68" t="s">
        <v>159</v>
      </c>
      <c r="E12" s="66" t="s">
        <v>134</v>
      </c>
      <c r="F12" s="65" t="s">
        <v>149</v>
      </c>
      <c r="G12" s="66" t="s">
        <v>166</v>
      </c>
      <c r="H12" s="330" t="s">
        <v>211</v>
      </c>
      <c r="I12" s="330" t="s">
        <v>168</v>
      </c>
    </row>
    <row r="13" spans="1:15" ht="24.95" customHeight="1">
      <c r="A13" s="331"/>
      <c r="B13" s="331"/>
      <c r="C13" s="64">
        <v>150</v>
      </c>
      <c r="D13" s="68" t="s">
        <v>159</v>
      </c>
      <c r="E13" s="66" t="s">
        <v>134</v>
      </c>
      <c r="F13" s="65" t="s">
        <v>178</v>
      </c>
      <c r="G13" s="69" t="s">
        <v>165</v>
      </c>
      <c r="H13" s="330"/>
      <c r="I13" s="330"/>
    </row>
    <row r="14" spans="1:15" ht="24.95" customHeight="1">
      <c r="A14" s="331"/>
      <c r="B14" s="331" t="s">
        <v>156</v>
      </c>
      <c r="C14" s="64">
        <v>350</v>
      </c>
      <c r="D14" s="68" t="s">
        <v>159</v>
      </c>
      <c r="E14" s="66" t="s">
        <v>134</v>
      </c>
      <c r="F14" s="65" t="s">
        <v>149</v>
      </c>
      <c r="G14" s="66" t="s">
        <v>166</v>
      </c>
      <c r="H14" s="330" t="s">
        <v>212</v>
      </c>
      <c r="I14" s="330"/>
    </row>
    <row r="15" spans="1:15" ht="24.95" customHeight="1">
      <c r="A15" s="331"/>
      <c r="B15" s="331"/>
      <c r="C15" s="64">
        <v>150</v>
      </c>
      <c r="D15" s="68" t="s">
        <v>159</v>
      </c>
      <c r="E15" s="66" t="s">
        <v>134</v>
      </c>
      <c r="F15" s="65" t="s">
        <v>178</v>
      </c>
      <c r="G15" s="69" t="s">
        <v>165</v>
      </c>
      <c r="H15" s="330"/>
      <c r="I15" s="330"/>
    </row>
    <row r="16" spans="1:15" ht="24.95" customHeight="1" thickBot="1">
      <c r="A16" s="332"/>
      <c r="B16" s="332"/>
      <c r="C16" s="70">
        <v>60</v>
      </c>
      <c r="D16" s="71" t="s">
        <v>159</v>
      </c>
      <c r="E16" s="72" t="s">
        <v>134</v>
      </c>
      <c r="F16" s="73" t="s">
        <v>152</v>
      </c>
      <c r="G16" s="72" t="s">
        <v>140</v>
      </c>
      <c r="H16" s="333"/>
      <c r="I16" s="333"/>
      <c r="J16" s="74"/>
      <c r="K16" s="74"/>
    </row>
  </sheetData>
  <mergeCells count="22">
    <mergeCell ref="A3:I3"/>
    <mergeCell ref="A4:I4"/>
    <mergeCell ref="H5:I6"/>
    <mergeCell ref="D5:E5"/>
    <mergeCell ref="D6:E6"/>
    <mergeCell ref="F5:G5"/>
    <mergeCell ref="F6:G6"/>
    <mergeCell ref="A5:B6"/>
    <mergeCell ref="I8:I11"/>
    <mergeCell ref="H8:H9"/>
    <mergeCell ref="H10:H11"/>
    <mergeCell ref="A12:A16"/>
    <mergeCell ref="I12:I16"/>
    <mergeCell ref="H12:H13"/>
    <mergeCell ref="H14:H16"/>
    <mergeCell ref="B8:B9"/>
    <mergeCell ref="B10:B11"/>
    <mergeCell ref="B14:B16"/>
    <mergeCell ref="B12:B13"/>
    <mergeCell ref="A8:A11"/>
    <mergeCell ref="D8:D9"/>
    <mergeCell ref="E8:E9"/>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rightToLeft="1" topLeftCell="A18" zoomScale="92" zoomScaleNormal="92" zoomScaleSheetLayoutView="98" workbookViewId="0">
      <selection activeCell="U18" sqref="U18"/>
    </sheetView>
  </sheetViews>
  <sheetFormatPr defaultColWidth="9" defaultRowHeight="24.95" customHeight="1"/>
  <cols>
    <col min="1" max="1" width="10.5703125" style="11" customWidth="1"/>
    <col min="2" max="15" width="7.5703125" style="2" customWidth="1"/>
    <col min="16" max="16" width="10.5703125" style="13" customWidth="1"/>
    <col min="17" max="16384" width="9" style="2"/>
  </cols>
  <sheetData>
    <row r="1" spans="1:16" ht="24.95" customHeight="1">
      <c r="A1" s="75"/>
      <c r="B1" s="1"/>
      <c r="C1" s="1"/>
      <c r="D1" s="1"/>
      <c r="E1" s="1"/>
      <c r="F1" s="1"/>
      <c r="G1" s="1"/>
      <c r="H1" s="1"/>
      <c r="I1" s="1"/>
      <c r="J1" s="1"/>
      <c r="K1" s="1"/>
      <c r="L1" s="1"/>
      <c r="M1" s="1"/>
      <c r="N1" s="1"/>
      <c r="O1" s="1"/>
      <c r="P1" s="12"/>
    </row>
    <row r="2" spans="1:16" ht="24.95" customHeight="1">
      <c r="A2" s="75"/>
      <c r="B2" s="1"/>
      <c r="C2" s="1"/>
      <c r="D2" s="1"/>
      <c r="E2" s="1"/>
      <c r="F2" s="1"/>
      <c r="G2" s="1"/>
      <c r="H2" s="1"/>
      <c r="I2" s="1"/>
      <c r="J2" s="1"/>
      <c r="K2" s="1"/>
      <c r="L2" s="1"/>
      <c r="M2" s="1"/>
      <c r="N2" s="1"/>
      <c r="O2" s="1"/>
      <c r="P2" s="12"/>
    </row>
    <row r="3" spans="1:16" ht="24.95" customHeight="1">
      <c r="A3" s="343" t="s">
        <v>471</v>
      </c>
      <c r="B3" s="343"/>
      <c r="C3" s="343"/>
      <c r="D3" s="343"/>
      <c r="E3" s="343"/>
      <c r="F3" s="343"/>
      <c r="G3" s="343"/>
      <c r="H3" s="343"/>
      <c r="I3" s="343"/>
      <c r="J3" s="343"/>
      <c r="K3" s="343"/>
      <c r="L3" s="343"/>
      <c r="M3" s="343"/>
      <c r="N3" s="343"/>
      <c r="O3" s="343"/>
      <c r="P3" s="343"/>
    </row>
    <row r="4" spans="1:16" ht="24.95" customHeight="1">
      <c r="A4" s="342" t="s">
        <v>460</v>
      </c>
      <c r="B4" s="342"/>
      <c r="C4" s="342"/>
      <c r="D4" s="342"/>
      <c r="E4" s="342"/>
      <c r="F4" s="342"/>
      <c r="G4" s="342"/>
      <c r="H4" s="342"/>
      <c r="I4" s="342"/>
      <c r="J4" s="342"/>
      <c r="K4" s="342"/>
      <c r="L4" s="342"/>
      <c r="M4" s="342"/>
      <c r="N4" s="342"/>
      <c r="O4" s="342"/>
      <c r="P4" s="342"/>
    </row>
    <row r="5" spans="1:16" ht="24.95" customHeight="1">
      <c r="A5" s="345" t="s">
        <v>472</v>
      </c>
      <c r="B5" s="348" t="s">
        <v>164</v>
      </c>
      <c r="C5" s="348"/>
      <c r="D5" s="349" t="s">
        <v>189</v>
      </c>
      <c r="E5" s="349"/>
      <c r="F5" s="349"/>
      <c r="G5" s="349"/>
      <c r="H5" s="349"/>
      <c r="I5" s="349"/>
      <c r="J5" s="350" t="s">
        <v>188</v>
      </c>
      <c r="K5" s="350"/>
      <c r="L5" s="350"/>
      <c r="M5" s="350"/>
      <c r="N5" s="350"/>
      <c r="O5" s="350"/>
      <c r="P5" s="344" t="s">
        <v>473</v>
      </c>
    </row>
    <row r="6" spans="1:16" ht="24.95" customHeight="1">
      <c r="A6" s="345"/>
      <c r="B6" s="347" t="s">
        <v>163</v>
      </c>
      <c r="C6" s="347"/>
      <c r="D6" s="346" t="s">
        <v>286</v>
      </c>
      <c r="E6" s="346"/>
      <c r="F6" s="346" t="s">
        <v>287</v>
      </c>
      <c r="G6" s="346"/>
      <c r="H6" s="346" t="s">
        <v>288</v>
      </c>
      <c r="I6" s="346"/>
      <c r="J6" s="346" t="s">
        <v>289</v>
      </c>
      <c r="K6" s="346"/>
      <c r="L6" s="346" t="s">
        <v>290</v>
      </c>
      <c r="M6" s="346"/>
      <c r="N6" s="346" t="s">
        <v>291</v>
      </c>
      <c r="O6" s="346"/>
      <c r="P6" s="344"/>
    </row>
    <row r="7" spans="1:16" ht="24.95" customHeight="1">
      <c r="A7" s="345"/>
      <c r="B7" s="151" t="s">
        <v>292</v>
      </c>
      <c r="C7" s="159" t="s">
        <v>28</v>
      </c>
      <c r="D7" s="151" t="s">
        <v>292</v>
      </c>
      <c r="E7" s="152" t="s">
        <v>28</v>
      </c>
      <c r="F7" s="151" t="s">
        <v>292</v>
      </c>
      <c r="G7" s="152" t="s">
        <v>28</v>
      </c>
      <c r="H7" s="151" t="s">
        <v>292</v>
      </c>
      <c r="I7" s="152" t="s">
        <v>28</v>
      </c>
      <c r="J7" s="151" t="s">
        <v>292</v>
      </c>
      <c r="K7" s="152" t="s">
        <v>28</v>
      </c>
      <c r="L7" s="151" t="s">
        <v>292</v>
      </c>
      <c r="M7" s="152" t="s">
        <v>28</v>
      </c>
      <c r="N7" s="151" t="s">
        <v>292</v>
      </c>
      <c r="O7" s="152" t="s">
        <v>28</v>
      </c>
      <c r="P7" s="344"/>
    </row>
    <row r="8" spans="1:16" ht="24.95" customHeight="1">
      <c r="A8" s="76" t="s">
        <v>162</v>
      </c>
      <c r="B8" s="244">
        <f>SUM(D8,F8,H8,J8,L8,N8)</f>
        <v>19</v>
      </c>
      <c r="C8" s="243">
        <f>+(B8/$B$13)*100</f>
        <v>41.304347826086953</v>
      </c>
      <c r="D8" s="244">
        <v>8</v>
      </c>
      <c r="E8" s="243">
        <f>+(D8/$B$8)*100</f>
        <v>42.105263157894733</v>
      </c>
      <c r="F8" s="244">
        <v>3</v>
      </c>
      <c r="G8" s="243">
        <f>+(F8/$B$8)*100</f>
        <v>15.789473684210526</v>
      </c>
      <c r="H8" s="244">
        <v>3</v>
      </c>
      <c r="I8" s="243">
        <f>+(H8/$B$8)*100</f>
        <v>15.789473684210526</v>
      </c>
      <c r="J8" s="244">
        <v>2</v>
      </c>
      <c r="K8" s="243">
        <f>+(J8/$B$8)*100</f>
        <v>10.526315789473683</v>
      </c>
      <c r="L8" s="244">
        <v>3</v>
      </c>
      <c r="M8" s="243">
        <f>+(L8/$B$8)*100</f>
        <v>15.789473684210526</v>
      </c>
      <c r="N8" s="244">
        <v>0</v>
      </c>
      <c r="O8" s="243">
        <v>0</v>
      </c>
      <c r="P8" s="77" t="s">
        <v>129</v>
      </c>
    </row>
    <row r="9" spans="1:16" ht="24.95" customHeight="1">
      <c r="A9" s="78" t="s">
        <v>186</v>
      </c>
      <c r="B9" s="244">
        <v>14</v>
      </c>
      <c r="C9" s="243">
        <f>+(B9/$B$13)*100</f>
        <v>30.434782608695656</v>
      </c>
      <c r="D9" s="244">
        <v>8</v>
      </c>
      <c r="E9" s="243">
        <f>+(D9/$B$9)*100</f>
        <v>57.142857142857139</v>
      </c>
      <c r="F9" s="244">
        <v>0</v>
      </c>
      <c r="G9" s="243">
        <f>+(F9/$B$9)*100</f>
        <v>0</v>
      </c>
      <c r="H9" s="244">
        <v>2</v>
      </c>
      <c r="I9" s="243">
        <f>+(H9/$B$9)*100</f>
        <v>14.285714285714285</v>
      </c>
      <c r="J9" s="244">
        <v>2</v>
      </c>
      <c r="K9" s="243">
        <f>+(J9/$B$9)*100</f>
        <v>14.285714285714285</v>
      </c>
      <c r="L9" s="244">
        <v>0</v>
      </c>
      <c r="M9" s="243">
        <f>+(L9/$B$9)*100</f>
        <v>0</v>
      </c>
      <c r="N9" s="244">
        <v>2</v>
      </c>
      <c r="O9" s="243">
        <f>+(N9/$B$9)*100</f>
        <v>14.285714285714285</v>
      </c>
      <c r="P9" s="79" t="s">
        <v>187</v>
      </c>
    </row>
    <row r="10" spans="1:16" ht="24.95" customHeight="1">
      <c r="A10" s="76" t="s">
        <v>128</v>
      </c>
      <c r="B10" s="244">
        <f t="shared" ref="B10:B12" si="0">SUM(D10,F10,H10,J10,L10,N10)</f>
        <v>2</v>
      </c>
      <c r="C10" s="243">
        <f>+(B10/$B$13)*100</f>
        <v>4.3478260869565215</v>
      </c>
      <c r="D10" s="244">
        <v>1</v>
      </c>
      <c r="E10" s="243">
        <f>+(D10/$B$10)*100</f>
        <v>50</v>
      </c>
      <c r="F10" s="244">
        <v>0</v>
      </c>
      <c r="G10" s="243">
        <f>+(F10/$B$10)*100</f>
        <v>0</v>
      </c>
      <c r="H10" s="244">
        <v>1</v>
      </c>
      <c r="I10" s="243">
        <f>+(H10/$B$10)*100</f>
        <v>50</v>
      </c>
      <c r="J10" s="244">
        <v>0</v>
      </c>
      <c r="K10" s="243">
        <f>+(J10/$B$10)*100</f>
        <v>0</v>
      </c>
      <c r="L10" s="244">
        <v>0</v>
      </c>
      <c r="M10" s="243">
        <f>+(L10/$B$10)*100</f>
        <v>0</v>
      </c>
      <c r="N10" s="244">
        <v>0</v>
      </c>
      <c r="O10" s="243">
        <f>+(N10/$B$10)*100</f>
        <v>0</v>
      </c>
      <c r="P10" s="77" t="s">
        <v>130</v>
      </c>
    </row>
    <row r="11" spans="1:16" ht="24.95" customHeight="1">
      <c r="A11" s="76" t="s">
        <v>395</v>
      </c>
      <c r="B11" s="244">
        <v>7</v>
      </c>
      <c r="C11" s="243">
        <f>+(B11/$B$13)*100</f>
        <v>15.217391304347828</v>
      </c>
      <c r="D11" s="244">
        <v>6</v>
      </c>
      <c r="E11" s="243">
        <f>+(D11/$B$11)*100</f>
        <v>85.714285714285708</v>
      </c>
      <c r="F11" s="244">
        <v>0</v>
      </c>
      <c r="G11" s="243">
        <f>+(F11/$B$11)*100</f>
        <v>0</v>
      </c>
      <c r="H11" s="244">
        <v>1</v>
      </c>
      <c r="I11" s="243">
        <f>+(H11/$B$11)*100</f>
        <v>14.285714285714285</v>
      </c>
      <c r="J11" s="244">
        <v>0</v>
      </c>
      <c r="K11" s="243">
        <f>+(J11/$B$11)*100</f>
        <v>0</v>
      </c>
      <c r="L11" s="244">
        <v>0</v>
      </c>
      <c r="M11" s="243">
        <f>+(L11/$B$11)*100</f>
        <v>0</v>
      </c>
      <c r="N11" s="244">
        <v>0</v>
      </c>
      <c r="O11" s="243">
        <f>+(N11/$B$11)*100</f>
        <v>0</v>
      </c>
      <c r="P11" s="77" t="s">
        <v>23</v>
      </c>
    </row>
    <row r="12" spans="1:16" ht="24.95" customHeight="1">
      <c r="A12" s="78" t="s">
        <v>25</v>
      </c>
      <c r="B12" s="244">
        <f t="shared" si="0"/>
        <v>4</v>
      </c>
      <c r="C12" s="243">
        <f>+(B12/$B$13)*100</f>
        <v>8.695652173913043</v>
      </c>
      <c r="D12" s="244">
        <v>3</v>
      </c>
      <c r="E12" s="243">
        <f>+(D12/B12)*100</f>
        <v>75</v>
      </c>
      <c r="F12" s="244">
        <v>0</v>
      </c>
      <c r="G12" s="243">
        <f>+(F12/$B$11)*100</f>
        <v>0</v>
      </c>
      <c r="H12" s="244">
        <v>0</v>
      </c>
      <c r="I12" s="243">
        <f>+(H12/$B$11)*100</f>
        <v>0</v>
      </c>
      <c r="J12" s="244">
        <v>1</v>
      </c>
      <c r="K12" s="243">
        <f>+(J12/$B$11)*100</f>
        <v>14.285714285714285</v>
      </c>
      <c r="L12" s="244">
        <v>0</v>
      </c>
      <c r="M12" s="243">
        <v>0</v>
      </c>
      <c r="N12" s="244">
        <v>0</v>
      </c>
      <c r="O12" s="243">
        <v>0</v>
      </c>
      <c r="P12" s="77" t="s">
        <v>24</v>
      </c>
    </row>
    <row r="13" spans="1:16" ht="24.95" customHeight="1" thickBot="1">
      <c r="A13" s="130" t="s">
        <v>26</v>
      </c>
      <c r="B13" s="245">
        <v>46</v>
      </c>
      <c r="C13" s="37">
        <v>100</v>
      </c>
      <c r="D13" s="246">
        <v>26</v>
      </c>
      <c r="E13" s="37">
        <v>56.521739130434781</v>
      </c>
      <c r="F13" s="246">
        <v>3</v>
      </c>
      <c r="G13" s="37">
        <v>6.5217391304347823</v>
      </c>
      <c r="H13" s="246">
        <v>7</v>
      </c>
      <c r="I13" s="37">
        <v>15.217391304347828</v>
      </c>
      <c r="J13" s="246">
        <v>5</v>
      </c>
      <c r="K13" s="37">
        <v>10.869565217391305</v>
      </c>
      <c r="L13" s="246">
        <v>3</v>
      </c>
      <c r="M13" s="37">
        <v>6.5217391304347823</v>
      </c>
      <c r="N13" s="246">
        <v>2</v>
      </c>
      <c r="O13" s="37">
        <v>4.3478260869565215</v>
      </c>
      <c r="P13" s="129" t="s">
        <v>27</v>
      </c>
    </row>
    <row r="14" spans="1:16" ht="24.95" customHeight="1">
      <c r="A14" s="80" t="s">
        <v>297</v>
      </c>
      <c r="B14" s="160"/>
      <c r="C14" s="161"/>
      <c r="D14" s="161"/>
      <c r="E14" s="161"/>
      <c r="F14" s="161"/>
      <c r="G14" s="351" t="s">
        <v>295</v>
      </c>
      <c r="H14" s="351"/>
      <c r="I14" s="351"/>
      <c r="J14" s="351"/>
      <c r="K14" s="351"/>
      <c r="L14" s="351"/>
      <c r="M14" s="351"/>
      <c r="N14" s="351"/>
      <c r="O14" s="351"/>
      <c r="P14" s="351"/>
    </row>
    <row r="15" spans="1:16" ht="24.95" customHeight="1">
      <c r="A15" s="343" t="s">
        <v>346</v>
      </c>
      <c r="B15" s="343"/>
      <c r="C15" s="343"/>
      <c r="D15" s="343"/>
      <c r="E15" s="343"/>
      <c r="F15" s="343"/>
      <c r="G15" s="343"/>
      <c r="H15" s="343"/>
      <c r="I15" s="343"/>
      <c r="J15" s="343"/>
      <c r="K15" s="343"/>
      <c r="L15" s="343"/>
      <c r="M15" s="343"/>
      <c r="N15" s="343"/>
      <c r="O15" s="343"/>
      <c r="P15" s="343"/>
    </row>
    <row r="16" spans="1:16" ht="24.95" customHeight="1">
      <c r="A16" s="352" t="s">
        <v>347</v>
      </c>
      <c r="B16" s="352"/>
      <c r="C16" s="352"/>
      <c r="D16" s="352"/>
      <c r="E16" s="352"/>
      <c r="F16" s="352"/>
      <c r="G16" s="352"/>
      <c r="H16" s="352"/>
      <c r="I16" s="352"/>
      <c r="J16" s="352"/>
      <c r="K16" s="352"/>
      <c r="L16" s="352"/>
      <c r="M16" s="352"/>
      <c r="N16" s="352"/>
      <c r="O16" s="352"/>
      <c r="P16" s="352"/>
    </row>
    <row r="17" spans="1:16" ht="24.95" customHeight="1" thickBot="1"/>
    <row r="18" spans="1:16" ht="24.95" customHeight="1">
      <c r="A18" s="81" t="s">
        <v>129</v>
      </c>
      <c r="B18" s="82" t="s">
        <v>162</v>
      </c>
      <c r="C18" s="10">
        <v>41.304347826086953</v>
      </c>
    </row>
    <row r="19" spans="1:16" ht="24.95" customHeight="1" thickBot="1">
      <c r="A19" s="83" t="s">
        <v>187</v>
      </c>
      <c r="B19" s="84" t="s">
        <v>186</v>
      </c>
      <c r="C19" s="10">
        <v>30.434782608695656</v>
      </c>
    </row>
    <row r="20" spans="1:16" ht="24.95" customHeight="1">
      <c r="A20" s="85" t="s">
        <v>130</v>
      </c>
      <c r="B20" s="86" t="s">
        <v>128</v>
      </c>
      <c r="C20" s="10">
        <v>4.3478260869565215</v>
      </c>
      <c r="F20" s="82"/>
      <c r="G20" s="81"/>
      <c r="H20" s="10"/>
    </row>
    <row r="21" spans="1:16" ht="24.95" customHeight="1">
      <c r="A21" s="85" t="s">
        <v>23</v>
      </c>
      <c r="B21" s="86" t="s">
        <v>190</v>
      </c>
      <c r="C21" s="10">
        <v>15.217391304347828</v>
      </c>
      <c r="F21" s="84"/>
      <c r="G21" s="83"/>
      <c r="H21" s="10"/>
    </row>
    <row r="22" spans="1:16" ht="24.95" customHeight="1">
      <c r="A22" s="85" t="s">
        <v>24</v>
      </c>
      <c r="B22" s="84" t="s">
        <v>25</v>
      </c>
      <c r="C22" s="10">
        <v>8.695652173913043</v>
      </c>
      <c r="F22" s="86"/>
      <c r="G22" s="85"/>
      <c r="H22" s="10"/>
    </row>
    <row r="23" spans="1:16" ht="24.95" customHeight="1">
      <c r="C23" s="10"/>
      <c r="F23" s="86"/>
      <c r="G23" s="85"/>
      <c r="H23" s="10"/>
    </row>
    <row r="24" spans="1:16" ht="24.95" customHeight="1">
      <c r="H24" s="10"/>
    </row>
    <row r="25" spans="1:16" ht="24.95" customHeight="1">
      <c r="H25" s="10"/>
    </row>
    <row r="28" spans="1:16" ht="24.95" customHeight="1">
      <c r="A28" s="353" t="s">
        <v>348</v>
      </c>
      <c r="B28" s="353"/>
      <c r="C28" s="353"/>
      <c r="D28" s="353"/>
      <c r="E28" s="353"/>
      <c r="F28" s="353"/>
      <c r="G28" s="353"/>
      <c r="H28" s="353"/>
      <c r="I28" s="353"/>
      <c r="J28" s="353"/>
      <c r="K28" s="353"/>
      <c r="L28" s="353"/>
      <c r="M28" s="353"/>
      <c r="N28" s="353"/>
      <c r="O28" s="353"/>
      <c r="P28" s="353"/>
    </row>
    <row r="29" spans="1:16" ht="24.95" customHeight="1">
      <c r="A29" s="354" t="s">
        <v>349</v>
      </c>
      <c r="B29" s="354"/>
      <c r="C29" s="354"/>
      <c r="D29" s="354"/>
      <c r="E29" s="354"/>
      <c r="F29" s="354"/>
      <c r="G29" s="354"/>
      <c r="H29" s="354"/>
      <c r="I29" s="354"/>
      <c r="J29" s="354"/>
      <c r="K29" s="354"/>
      <c r="L29" s="354"/>
      <c r="M29" s="354"/>
      <c r="N29" s="354"/>
      <c r="O29" s="354"/>
      <c r="P29" s="354"/>
    </row>
    <row r="32" spans="1:16" ht="24.95" customHeight="1">
      <c r="B32" s="46" t="s">
        <v>191</v>
      </c>
      <c r="C32" s="2" t="s">
        <v>172</v>
      </c>
      <c r="F32" s="2">
        <v>54.761904761904766</v>
      </c>
      <c r="G32" s="2">
        <v>53.846153846153847</v>
      </c>
      <c r="H32" s="3">
        <v>56.521739130434781</v>
      </c>
    </row>
    <row r="33" spans="1:16" ht="24.95" customHeight="1" thickBot="1">
      <c r="B33" s="2" t="s">
        <v>87</v>
      </c>
      <c r="C33" s="46" t="s">
        <v>33</v>
      </c>
      <c r="F33" s="2">
        <v>7.1428571428571423</v>
      </c>
      <c r="G33" s="37">
        <v>7.6923076923076925</v>
      </c>
      <c r="H33" s="3">
        <v>6.5217391304347823</v>
      </c>
    </row>
    <row r="34" spans="1:16" ht="24.95" customHeight="1" thickBot="1">
      <c r="B34" s="46" t="s">
        <v>192</v>
      </c>
      <c r="C34" s="2" t="s">
        <v>15</v>
      </c>
      <c r="F34" s="2">
        <v>16.666666666666664</v>
      </c>
      <c r="G34" s="37">
        <v>15.384615384615385</v>
      </c>
      <c r="H34" s="3">
        <v>15.217391304347828</v>
      </c>
    </row>
    <row r="35" spans="1:16" ht="24.95" customHeight="1">
      <c r="B35" s="46" t="s">
        <v>193</v>
      </c>
      <c r="C35" s="2" t="s">
        <v>7</v>
      </c>
      <c r="F35" s="2">
        <v>9.5238095238095237</v>
      </c>
      <c r="G35" s="2">
        <v>10.256410256410255</v>
      </c>
      <c r="H35" s="3">
        <v>10.869565217391305</v>
      </c>
    </row>
    <row r="36" spans="1:16" ht="24.95" customHeight="1">
      <c r="B36" s="46" t="s">
        <v>195</v>
      </c>
      <c r="C36" s="2" t="s">
        <v>194</v>
      </c>
      <c r="F36" s="2">
        <v>7.1428571428571423</v>
      </c>
      <c r="G36" s="2">
        <v>7.6923076923076925</v>
      </c>
      <c r="H36" s="174">
        <v>6.5217391304347823</v>
      </c>
    </row>
    <row r="37" spans="1:16" ht="24.95" customHeight="1">
      <c r="B37" s="46" t="s">
        <v>88</v>
      </c>
      <c r="C37" s="2" t="s">
        <v>196</v>
      </c>
      <c r="F37" s="2">
        <v>4.7619047619047619</v>
      </c>
      <c r="G37" s="2">
        <v>5.1282051282051277</v>
      </c>
      <c r="H37" s="3">
        <v>4.3478260869565215</v>
      </c>
    </row>
    <row r="38" spans="1:16" ht="24.95" customHeight="1">
      <c r="H38" s="2">
        <f>SUM(H32:H37)</f>
        <v>99.999999999999986</v>
      </c>
    </row>
    <row r="41" spans="1:16" ht="24.95" customHeight="1">
      <c r="A41" s="2"/>
      <c r="H41" s="39"/>
      <c r="I41" s="39"/>
      <c r="J41" s="39"/>
      <c r="K41" s="39"/>
      <c r="L41" s="39"/>
      <c r="M41" s="39"/>
      <c r="N41" s="39"/>
      <c r="O41" s="39"/>
      <c r="P41" s="39"/>
    </row>
    <row r="42" spans="1:16" ht="24.95" customHeight="1">
      <c r="A42" s="2"/>
      <c r="H42" s="38"/>
      <c r="I42" s="38"/>
      <c r="J42" s="38"/>
      <c r="K42" s="38"/>
      <c r="L42" s="38"/>
      <c r="M42" s="38"/>
      <c r="N42" s="38"/>
      <c r="O42" s="38"/>
      <c r="P42" s="38"/>
    </row>
  </sheetData>
  <mergeCells count="19">
    <mergeCell ref="G14:P14"/>
    <mergeCell ref="A15:P15"/>
    <mergeCell ref="A16:P16"/>
    <mergeCell ref="A28:P28"/>
    <mergeCell ref="A29:P29"/>
    <mergeCell ref="A4:P4"/>
    <mergeCell ref="A3:P3"/>
    <mergeCell ref="P5:P7"/>
    <mergeCell ref="A5:A7"/>
    <mergeCell ref="L6:M6"/>
    <mergeCell ref="B6:C6"/>
    <mergeCell ref="B5:C5"/>
    <mergeCell ref="J6:K6"/>
    <mergeCell ref="H6:I6"/>
    <mergeCell ref="F6:G6"/>
    <mergeCell ref="D6:E6"/>
    <mergeCell ref="N6:O6"/>
    <mergeCell ref="D5:I5"/>
    <mergeCell ref="J5:O5"/>
  </mergeCells>
  <pageMargins left="0.70866141732283472" right="0.70866141732283472" top="0.74803149606299213" bottom="0.74803149606299213" header="0.31496062992125984" footer="0.31496062992125984"/>
  <pageSetup paperSize="9" scale="94" orientation="landscape" r:id="rId1"/>
  <headerFooter differentFirst="1" scaleWithDoc="0">
    <oddHeader>&amp;L                    &amp;G</oddHeader>
  </headerFooter>
  <rowBreaks count="2" manualBreakCount="2">
    <brk id="14" max="16383" man="1"/>
    <brk id="27" max="15"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rightToLeft="1" topLeftCell="A10" zoomScale="84" zoomScaleNormal="84" zoomScaleSheetLayoutView="96" workbookViewId="0">
      <selection activeCell="A30" sqref="A30:I30"/>
    </sheetView>
  </sheetViews>
  <sheetFormatPr defaultColWidth="9" defaultRowHeight="24.95" customHeight="1"/>
  <cols>
    <col min="1" max="1" width="11" style="2" customWidth="1"/>
    <col min="2" max="2" width="8.42578125" style="2" customWidth="1"/>
    <col min="3" max="16" width="6.7109375" style="2" customWidth="1"/>
    <col min="17" max="17" width="5.5703125" style="2" customWidth="1"/>
    <col min="18" max="18" width="10.140625" style="2" customWidth="1"/>
    <col min="19" max="19" width="12" style="2" customWidth="1"/>
    <col min="20" max="23" width="9" style="2" customWidth="1"/>
    <col min="24" max="16384" width="9" style="2"/>
  </cols>
  <sheetData>
    <row r="1" spans="1:20" ht="36" customHeight="1">
      <c r="A1" s="1"/>
      <c r="B1" s="1"/>
      <c r="C1" s="1"/>
      <c r="D1" s="1"/>
      <c r="E1" s="1"/>
      <c r="F1" s="1"/>
      <c r="G1" s="1"/>
      <c r="H1" s="1"/>
      <c r="I1" s="1"/>
      <c r="J1" s="1"/>
      <c r="K1" s="1"/>
      <c r="L1" s="1"/>
      <c r="M1" s="1"/>
      <c r="N1" s="1"/>
      <c r="O1" s="1"/>
      <c r="P1" s="1"/>
      <c r="Q1" s="1"/>
      <c r="R1" s="1"/>
      <c r="S1" s="1"/>
    </row>
    <row r="2" spans="1:20" ht="23.1" customHeight="1">
      <c r="A2" s="1"/>
      <c r="B2" s="1"/>
      <c r="C2" s="1"/>
      <c r="D2" s="1"/>
      <c r="E2" s="1"/>
      <c r="F2" s="1"/>
      <c r="G2" s="1"/>
      <c r="H2" s="1"/>
      <c r="I2" s="1"/>
      <c r="J2" s="1"/>
      <c r="K2" s="1"/>
      <c r="L2" s="1"/>
      <c r="M2" s="1"/>
      <c r="N2" s="1"/>
      <c r="O2" s="1"/>
      <c r="P2" s="1"/>
      <c r="Q2" s="1"/>
      <c r="R2" s="1"/>
      <c r="S2" s="1"/>
    </row>
    <row r="3" spans="1:20" ht="24.95" customHeight="1" thickBot="1">
      <c r="A3" s="373" t="s">
        <v>463</v>
      </c>
      <c r="B3" s="373"/>
      <c r="C3" s="373"/>
      <c r="D3" s="373"/>
      <c r="E3" s="373"/>
      <c r="F3" s="373"/>
      <c r="G3" s="373"/>
      <c r="H3" s="373"/>
      <c r="I3" s="373"/>
      <c r="J3" s="373"/>
      <c r="K3" s="373"/>
      <c r="L3" s="373"/>
      <c r="M3" s="373"/>
      <c r="N3" s="373"/>
      <c r="O3" s="373"/>
      <c r="P3" s="373"/>
      <c r="Q3" s="373"/>
      <c r="R3" s="373"/>
      <c r="S3" s="373"/>
    </row>
    <row r="4" spans="1:20" ht="24.95" customHeight="1">
      <c r="A4" s="374" t="s">
        <v>464</v>
      </c>
      <c r="B4" s="374"/>
      <c r="C4" s="374"/>
      <c r="D4" s="374"/>
      <c r="E4" s="374"/>
      <c r="F4" s="374"/>
      <c r="G4" s="374"/>
      <c r="H4" s="374"/>
      <c r="I4" s="374"/>
      <c r="J4" s="374"/>
      <c r="K4" s="374"/>
      <c r="L4" s="374"/>
      <c r="M4" s="374"/>
      <c r="N4" s="374"/>
      <c r="O4" s="374"/>
      <c r="P4" s="374"/>
      <c r="Q4" s="374"/>
      <c r="R4" s="374"/>
      <c r="S4" s="374"/>
    </row>
    <row r="5" spans="1:20" ht="24.95" customHeight="1">
      <c r="A5" s="349" t="s">
        <v>2</v>
      </c>
      <c r="B5" s="375" t="s">
        <v>84</v>
      </c>
      <c r="C5" s="363" t="s">
        <v>177</v>
      </c>
      <c r="D5" s="364"/>
      <c r="E5" s="365"/>
      <c r="F5" s="363" t="s">
        <v>216</v>
      </c>
      <c r="G5" s="364"/>
      <c r="H5" s="365"/>
      <c r="I5" s="363" t="s">
        <v>217</v>
      </c>
      <c r="J5" s="364"/>
      <c r="K5" s="365"/>
      <c r="L5" s="363" t="s">
        <v>218</v>
      </c>
      <c r="M5" s="364"/>
      <c r="N5" s="365"/>
      <c r="O5" s="363" t="s">
        <v>219</v>
      </c>
      <c r="P5" s="364"/>
      <c r="Q5" s="365"/>
      <c r="R5" s="346" t="s">
        <v>85</v>
      </c>
      <c r="S5" s="346" t="s">
        <v>3</v>
      </c>
    </row>
    <row r="6" spans="1:20" ht="24.95" customHeight="1">
      <c r="A6" s="349"/>
      <c r="B6" s="375"/>
      <c r="C6" s="356" t="s">
        <v>214</v>
      </c>
      <c r="D6" s="357"/>
      <c r="E6" s="358"/>
      <c r="F6" s="356" t="s">
        <v>220</v>
      </c>
      <c r="G6" s="357"/>
      <c r="H6" s="358"/>
      <c r="I6" s="356" t="s">
        <v>221</v>
      </c>
      <c r="J6" s="357"/>
      <c r="K6" s="358"/>
      <c r="L6" s="356" t="s">
        <v>222</v>
      </c>
      <c r="M6" s="357"/>
      <c r="N6" s="358"/>
      <c r="O6" s="356" t="s">
        <v>135</v>
      </c>
      <c r="P6" s="357"/>
      <c r="Q6" s="358"/>
      <c r="R6" s="346"/>
      <c r="S6" s="346"/>
    </row>
    <row r="7" spans="1:20" ht="24.95" customHeight="1">
      <c r="A7" s="349"/>
      <c r="B7" s="375"/>
      <c r="C7" s="369" t="s">
        <v>215</v>
      </c>
      <c r="D7" s="370"/>
      <c r="E7" s="371"/>
      <c r="F7" s="366" t="s">
        <v>215</v>
      </c>
      <c r="G7" s="367"/>
      <c r="H7" s="368"/>
      <c r="I7" s="366" t="s">
        <v>215</v>
      </c>
      <c r="J7" s="367"/>
      <c r="K7" s="368"/>
      <c r="L7" s="366" t="s">
        <v>215</v>
      </c>
      <c r="M7" s="367"/>
      <c r="N7" s="368"/>
      <c r="O7" s="366" t="s">
        <v>223</v>
      </c>
      <c r="P7" s="367"/>
      <c r="Q7" s="368"/>
      <c r="R7" s="346"/>
      <c r="S7" s="346"/>
    </row>
    <row r="8" spans="1:20" ht="24.95" customHeight="1">
      <c r="A8" s="349"/>
      <c r="B8" s="375"/>
      <c r="C8" s="360" t="s">
        <v>134</v>
      </c>
      <c r="D8" s="361"/>
      <c r="E8" s="362"/>
      <c r="F8" s="360" t="s">
        <v>134</v>
      </c>
      <c r="G8" s="361"/>
      <c r="H8" s="362"/>
      <c r="I8" s="360" t="s">
        <v>134</v>
      </c>
      <c r="J8" s="361"/>
      <c r="K8" s="362"/>
      <c r="L8" s="360" t="s">
        <v>134</v>
      </c>
      <c r="M8" s="361"/>
      <c r="N8" s="362"/>
      <c r="O8" s="360" t="s">
        <v>461</v>
      </c>
      <c r="P8" s="361"/>
      <c r="Q8" s="362"/>
      <c r="R8" s="346"/>
      <c r="S8" s="346"/>
    </row>
    <row r="9" spans="1:20" ht="24.95" customHeight="1">
      <c r="A9" s="349"/>
      <c r="B9" s="375"/>
      <c r="C9" s="151">
        <v>2017</v>
      </c>
      <c r="D9" s="151">
        <v>2018</v>
      </c>
      <c r="E9" s="151">
        <v>2019</v>
      </c>
      <c r="F9" s="211">
        <v>2017</v>
      </c>
      <c r="G9" s="211">
        <v>2018</v>
      </c>
      <c r="H9" s="211">
        <v>2019</v>
      </c>
      <c r="I9" s="211">
        <v>2017</v>
      </c>
      <c r="J9" s="211">
        <v>2018</v>
      </c>
      <c r="K9" s="211">
        <v>2019</v>
      </c>
      <c r="L9" s="211">
        <v>2017</v>
      </c>
      <c r="M9" s="211">
        <v>2018</v>
      </c>
      <c r="N9" s="211">
        <v>2019</v>
      </c>
      <c r="O9" s="211">
        <v>2017</v>
      </c>
      <c r="P9" s="211">
        <v>2018</v>
      </c>
      <c r="Q9" s="211">
        <v>2019</v>
      </c>
      <c r="R9" s="346"/>
      <c r="S9" s="346"/>
    </row>
    <row r="10" spans="1:20" ht="34.5" customHeight="1">
      <c r="A10" s="19" t="s">
        <v>6</v>
      </c>
      <c r="B10" s="19" t="s">
        <v>7</v>
      </c>
      <c r="C10" s="180">
        <v>114.03672067039103</v>
      </c>
      <c r="D10" s="248">
        <v>122.87383746556482</v>
      </c>
      <c r="E10" s="248">
        <v>100.24</v>
      </c>
      <c r="F10" s="249">
        <v>13.055197013543255</v>
      </c>
      <c r="G10" s="249">
        <v>15.239620409564036</v>
      </c>
      <c r="H10" s="249">
        <v>12.09</v>
      </c>
      <c r="I10" s="258">
        <v>51.31678075236568</v>
      </c>
      <c r="J10" s="259">
        <v>54.114783230382059</v>
      </c>
      <c r="K10" s="259">
        <v>63.12</v>
      </c>
      <c r="L10" s="162" t="s">
        <v>224</v>
      </c>
      <c r="M10" s="162" t="s">
        <v>224</v>
      </c>
      <c r="N10" s="162" t="s">
        <v>224</v>
      </c>
      <c r="O10" s="251">
        <v>1.2095750894609263</v>
      </c>
      <c r="P10" s="190">
        <v>0.6002374555058011</v>
      </c>
      <c r="Q10" s="190">
        <v>1.02</v>
      </c>
      <c r="R10" s="14" t="s">
        <v>86</v>
      </c>
      <c r="S10" s="14" t="s">
        <v>8</v>
      </c>
      <c r="T10" s="214"/>
    </row>
    <row r="11" spans="1:20" ht="42.6" customHeight="1">
      <c r="A11" s="19" t="s">
        <v>69</v>
      </c>
      <c r="B11" s="19" t="s">
        <v>33</v>
      </c>
      <c r="C11" s="180">
        <v>111.77394505494507</v>
      </c>
      <c r="D11" s="248">
        <v>121.92654847645424</v>
      </c>
      <c r="E11" s="248">
        <v>102.29</v>
      </c>
      <c r="F11" s="249">
        <v>13.60861808181507</v>
      </c>
      <c r="G11" s="249">
        <v>15.919728801922417</v>
      </c>
      <c r="H11" s="249">
        <v>12.49</v>
      </c>
      <c r="I11" s="250">
        <v>34.637566234659978</v>
      </c>
      <c r="J11" s="109">
        <v>37.738008340950572</v>
      </c>
      <c r="K11" s="109">
        <v>34.78</v>
      </c>
      <c r="L11" s="162">
        <v>91.404419821059705</v>
      </c>
      <c r="M11" s="109">
        <v>95.707066917893655</v>
      </c>
      <c r="N11" s="109">
        <v>83.44</v>
      </c>
      <c r="O11" s="251" t="s">
        <v>224</v>
      </c>
      <c r="P11" s="183" t="s">
        <v>224</v>
      </c>
      <c r="Q11" s="183" t="s">
        <v>224</v>
      </c>
      <c r="R11" s="14" t="s">
        <v>87</v>
      </c>
      <c r="S11" s="14" t="s">
        <v>34</v>
      </c>
      <c r="T11" s="214"/>
    </row>
    <row r="12" spans="1:20" ht="48.6" customHeight="1">
      <c r="A12" s="19" t="s">
        <v>5</v>
      </c>
      <c r="B12" s="19" t="s">
        <v>107</v>
      </c>
      <c r="C12" s="180">
        <v>119.95875833333332</v>
      </c>
      <c r="D12" s="248">
        <v>132.39059944751378</v>
      </c>
      <c r="E12" s="248">
        <v>104.69</v>
      </c>
      <c r="F12" s="249">
        <v>11.860994121037498</v>
      </c>
      <c r="G12" s="249">
        <v>13.120467999540436</v>
      </c>
      <c r="H12" s="249">
        <v>9.93</v>
      </c>
      <c r="I12" s="250">
        <v>33.147774801701274</v>
      </c>
      <c r="J12" s="109">
        <v>34.842961162817318</v>
      </c>
      <c r="K12" s="109">
        <v>35.159999999999997</v>
      </c>
      <c r="L12" s="162">
        <v>90.297714121435178</v>
      </c>
      <c r="M12" s="109">
        <v>95.430132942663306</v>
      </c>
      <c r="N12" s="109">
        <v>67.88</v>
      </c>
      <c r="O12" s="251" t="s">
        <v>224</v>
      </c>
      <c r="P12" s="183" t="s">
        <v>224</v>
      </c>
      <c r="Q12" s="183" t="s">
        <v>224</v>
      </c>
      <c r="R12" s="14" t="s">
        <v>132</v>
      </c>
      <c r="S12" s="14" t="s">
        <v>35</v>
      </c>
      <c r="T12" s="214"/>
    </row>
    <row r="13" spans="1:20" ht="39" customHeight="1">
      <c r="A13" s="19" t="s">
        <v>70</v>
      </c>
      <c r="B13" s="19" t="s">
        <v>107</v>
      </c>
      <c r="C13" s="180">
        <v>117.8723774104683</v>
      </c>
      <c r="D13" s="248">
        <v>128.27756593406593</v>
      </c>
      <c r="E13" s="248">
        <v>112.58</v>
      </c>
      <c r="F13" s="249">
        <v>10.616746795982008</v>
      </c>
      <c r="G13" s="249">
        <v>12.290413832589035</v>
      </c>
      <c r="H13" s="249">
        <v>10.9</v>
      </c>
      <c r="I13" s="250">
        <v>45.17810910968339</v>
      </c>
      <c r="J13" s="109">
        <v>44.593622008473787</v>
      </c>
      <c r="K13" s="109">
        <v>36.29</v>
      </c>
      <c r="L13" s="162">
        <v>90.227223940435493</v>
      </c>
      <c r="M13" s="109">
        <v>111.70424046719354</v>
      </c>
      <c r="N13" s="109">
        <v>79.48</v>
      </c>
      <c r="O13" s="251">
        <v>0.80707550276373141</v>
      </c>
      <c r="P13" s="190">
        <v>1.1632637781629094</v>
      </c>
      <c r="Q13" s="190">
        <v>0.84</v>
      </c>
      <c r="R13" s="14" t="s">
        <v>132</v>
      </c>
      <c r="S13" s="14" t="s">
        <v>36</v>
      </c>
      <c r="T13" s="214"/>
    </row>
    <row r="14" spans="1:20" ht="45.75" customHeight="1">
      <c r="A14" s="19" t="s">
        <v>133</v>
      </c>
      <c r="B14" s="19" t="s">
        <v>106</v>
      </c>
      <c r="C14" s="180">
        <v>120.04906963788292</v>
      </c>
      <c r="D14" s="248">
        <v>145.4677960893855</v>
      </c>
      <c r="E14" s="248">
        <v>127.64</v>
      </c>
      <c r="F14" s="249">
        <v>10.711714913803103</v>
      </c>
      <c r="G14" s="249">
        <v>12.565834041575764</v>
      </c>
      <c r="H14" s="249">
        <v>12.56</v>
      </c>
      <c r="I14" s="250">
        <v>32.137908039329034</v>
      </c>
      <c r="J14" s="109">
        <v>33.24099873780839</v>
      </c>
      <c r="K14" s="109">
        <v>41.23</v>
      </c>
      <c r="L14" s="162">
        <v>83.184915971256174</v>
      </c>
      <c r="M14" s="109">
        <v>89.705354372274471</v>
      </c>
      <c r="N14" s="109">
        <v>69.42</v>
      </c>
      <c r="O14" s="251" t="s">
        <v>224</v>
      </c>
      <c r="P14" s="183" t="s">
        <v>224</v>
      </c>
      <c r="Q14" s="183" t="s">
        <v>224</v>
      </c>
      <c r="R14" s="14" t="s">
        <v>132</v>
      </c>
      <c r="S14" s="14" t="s">
        <v>37</v>
      </c>
      <c r="T14" s="214"/>
    </row>
    <row r="15" spans="1:20" ht="34.5" customHeight="1">
      <c r="A15" s="19" t="s">
        <v>71</v>
      </c>
      <c r="B15" s="19" t="s">
        <v>107</v>
      </c>
      <c r="C15" s="180">
        <v>129.3620847457627</v>
      </c>
      <c r="D15" s="248">
        <v>135.00617415730349</v>
      </c>
      <c r="E15" s="248">
        <v>108.07</v>
      </c>
      <c r="F15" s="249">
        <v>9.0862727166686401</v>
      </c>
      <c r="G15" s="249">
        <v>10.848924929841042</v>
      </c>
      <c r="H15" s="249">
        <v>11.67</v>
      </c>
      <c r="I15" s="250">
        <v>33.951979142390883</v>
      </c>
      <c r="J15" s="109">
        <v>35.310053289318581</v>
      </c>
      <c r="K15" s="109">
        <v>28.16</v>
      </c>
      <c r="L15" s="162">
        <v>70.042009764036166</v>
      </c>
      <c r="M15" s="109">
        <v>71.061413033341196</v>
      </c>
      <c r="N15" s="109">
        <v>64.680000000000007</v>
      </c>
      <c r="O15" s="251" t="s">
        <v>224</v>
      </c>
      <c r="P15" s="183" t="s">
        <v>224</v>
      </c>
      <c r="Q15" s="183" t="s">
        <v>224</v>
      </c>
      <c r="R15" s="14" t="s">
        <v>132</v>
      </c>
      <c r="S15" s="14" t="s">
        <v>38</v>
      </c>
      <c r="T15" s="214"/>
    </row>
    <row r="16" spans="1:20" ht="24.95" customHeight="1">
      <c r="A16" s="19" t="s">
        <v>14</v>
      </c>
      <c r="B16" s="19" t="s">
        <v>108</v>
      </c>
      <c r="C16" s="180">
        <v>146.25534999999982</v>
      </c>
      <c r="D16" s="248">
        <v>160.37329494382018</v>
      </c>
      <c r="E16" s="248">
        <v>130.43</v>
      </c>
      <c r="F16" s="249">
        <v>12.468808691653241</v>
      </c>
      <c r="G16" s="249">
        <v>14.91732740825687</v>
      </c>
      <c r="H16" s="249">
        <v>8.6</v>
      </c>
      <c r="I16" s="250">
        <v>54.446805848624109</v>
      </c>
      <c r="J16" s="109">
        <v>52.856381116076427</v>
      </c>
      <c r="K16" s="109">
        <v>49.49</v>
      </c>
      <c r="L16" s="162" t="s">
        <v>224</v>
      </c>
      <c r="M16" s="252" t="s">
        <v>224</v>
      </c>
      <c r="N16" s="252"/>
      <c r="O16" s="251" t="s">
        <v>224</v>
      </c>
      <c r="P16" s="183" t="s">
        <v>224</v>
      </c>
      <c r="Q16" s="183" t="s">
        <v>224</v>
      </c>
      <c r="R16" s="14" t="s">
        <v>9</v>
      </c>
      <c r="S16" s="14" t="s">
        <v>39</v>
      </c>
      <c r="T16" s="214"/>
    </row>
    <row r="17" spans="1:20" ht="24.95" customHeight="1">
      <c r="A17" s="19" t="s">
        <v>72</v>
      </c>
      <c r="B17" s="19" t="s">
        <v>15</v>
      </c>
      <c r="C17" s="180">
        <v>177.90896774193556</v>
      </c>
      <c r="D17" s="248">
        <v>164.09510028653298</v>
      </c>
      <c r="E17" s="248">
        <v>164.64</v>
      </c>
      <c r="F17" s="249">
        <v>10.066604682520166</v>
      </c>
      <c r="G17" s="249">
        <v>13.822145424644665</v>
      </c>
      <c r="H17" s="249">
        <v>13.91</v>
      </c>
      <c r="I17" s="250">
        <v>48.912222735562274</v>
      </c>
      <c r="J17" s="109">
        <v>51.422947424135522</v>
      </c>
      <c r="K17" s="109">
        <v>50.84</v>
      </c>
      <c r="L17" s="162" t="s">
        <v>224</v>
      </c>
      <c r="M17" s="252" t="s">
        <v>224</v>
      </c>
      <c r="N17" s="252"/>
      <c r="O17" s="251" t="s">
        <v>224</v>
      </c>
      <c r="P17" s="183" t="s">
        <v>224</v>
      </c>
      <c r="Q17" s="183" t="s">
        <v>224</v>
      </c>
      <c r="R17" s="14" t="s">
        <v>9</v>
      </c>
      <c r="S17" s="14" t="s">
        <v>40</v>
      </c>
      <c r="T17" s="214"/>
    </row>
    <row r="18" spans="1:20" ht="36" customHeight="1">
      <c r="A18" s="19" t="s">
        <v>73</v>
      </c>
      <c r="B18" s="19" t="s">
        <v>7</v>
      </c>
      <c r="C18" s="180">
        <v>103.34349725274724</v>
      </c>
      <c r="D18" s="248">
        <v>122.88823626373632</v>
      </c>
      <c r="E18" s="248">
        <v>85.98</v>
      </c>
      <c r="F18" s="249">
        <v>5.6463872526461127</v>
      </c>
      <c r="G18" s="249">
        <v>6.5738301260022558</v>
      </c>
      <c r="H18" s="249">
        <v>10.92</v>
      </c>
      <c r="I18" s="250">
        <v>42.230814865795075</v>
      </c>
      <c r="J18" s="109">
        <v>41.382525309207523</v>
      </c>
      <c r="K18" s="109">
        <v>54.53</v>
      </c>
      <c r="L18" s="162" t="s">
        <v>224</v>
      </c>
      <c r="M18" s="252" t="s">
        <v>224</v>
      </c>
      <c r="N18" s="252"/>
      <c r="O18" s="251">
        <v>0.69339990737524593</v>
      </c>
      <c r="P18" s="190">
        <v>0.48761720009210197</v>
      </c>
      <c r="Q18" s="190">
        <v>0.5</v>
      </c>
      <c r="R18" s="14" t="s">
        <v>86</v>
      </c>
      <c r="S18" s="14" t="s">
        <v>41</v>
      </c>
      <c r="T18" s="214"/>
    </row>
    <row r="19" spans="1:20" ht="37.5" customHeight="1">
      <c r="A19" s="19" t="s">
        <v>74</v>
      </c>
      <c r="B19" s="19" t="s">
        <v>107</v>
      </c>
      <c r="C19" s="180">
        <v>116.47039376770546</v>
      </c>
      <c r="D19" s="248">
        <v>143.38090449438204</v>
      </c>
      <c r="E19" s="248">
        <v>90.3</v>
      </c>
      <c r="F19" s="249">
        <v>6.5044399035702156</v>
      </c>
      <c r="G19" s="249">
        <v>8.0383870672912128</v>
      </c>
      <c r="H19" s="249">
        <v>10.43</v>
      </c>
      <c r="I19" s="250">
        <v>34.280261649982712</v>
      </c>
      <c r="J19" s="109">
        <v>35.532221422861745</v>
      </c>
      <c r="K19" s="109">
        <v>31.96</v>
      </c>
      <c r="L19" s="162">
        <v>68.94245219995409</v>
      </c>
      <c r="M19" s="109">
        <v>80.822398081534601</v>
      </c>
      <c r="N19" s="109">
        <v>64.849999999999994</v>
      </c>
      <c r="O19" s="251" t="s">
        <v>224</v>
      </c>
      <c r="P19" s="183" t="s">
        <v>224</v>
      </c>
      <c r="Q19" s="183" t="s">
        <v>224</v>
      </c>
      <c r="R19" s="14" t="s">
        <v>132</v>
      </c>
      <c r="S19" s="14" t="s">
        <v>42</v>
      </c>
      <c r="T19" s="214"/>
    </row>
    <row r="20" spans="1:20" ht="39.75" customHeight="1">
      <c r="A20" s="19" t="s">
        <v>75</v>
      </c>
      <c r="B20" s="19" t="s">
        <v>107</v>
      </c>
      <c r="C20" s="180">
        <v>112.69733795013856</v>
      </c>
      <c r="D20" s="248">
        <v>134.76201123595516</v>
      </c>
      <c r="E20" s="248">
        <v>98.79</v>
      </c>
      <c r="F20" s="249">
        <v>7.1436702789946791</v>
      </c>
      <c r="G20" s="249">
        <v>6.9015156662458645</v>
      </c>
      <c r="H20" s="249">
        <v>10.83</v>
      </c>
      <c r="I20" s="250">
        <v>33.272970071643172</v>
      </c>
      <c r="J20" s="109">
        <v>29.452357044515697</v>
      </c>
      <c r="K20" s="109">
        <v>23.14</v>
      </c>
      <c r="L20" s="162">
        <v>86.857537414966032</v>
      </c>
      <c r="M20" s="109">
        <v>89.570440298507251</v>
      </c>
      <c r="N20" s="109">
        <v>80.19</v>
      </c>
      <c r="O20" s="251" t="s">
        <v>224</v>
      </c>
      <c r="P20" s="183" t="s">
        <v>224</v>
      </c>
      <c r="Q20" s="183" t="s">
        <v>224</v>
      </c>
      <c r="R20" s="14" t="s">
        <v>132</v>
      </c>
      <c r="S20" s="14" t="s">
        <v>43</v>
      </c>
      <c r="T20" s="214"/>
    </row>
    <row r="21" spans="1:20" ht="38.25" customHeight="1">
      <c r="A21" s="19" t="s">
        <v>76</v>
      </c>
      <c r="B21" s="19" t="s">
        <v>4</v>
      </c>
      <c r="C21" s="180">
        <v>125.15267058823515</v>
      </c>
      <c r="D21" s="248">
        <v>133.10056022408961</v>
      </c>
      <c r="E21" s="248">
        <v>110.54</v>
      </c>
      <c r="F21" s="249">
        <v>7.4665260635110924</v>
      </c>
      <c r="G21" s="249">
        <v>9.2622025360633327</v>
      </c>
      <c r="H21" s="249">
        <v>10.5</v>
      </c>
      <c r="I21" s="250">
        <v>33.762424173726274</v>
      </c>
      <c r="J21" s="109">
        <v>38.126527854831025</v>
      </c>
      <c r="K21" s="109">
        <v>27.84</v>
      </c>
      <c r="L21" s="162" t="s">
        <v>224</v>
      </c>
      <c r="M21" s="253" t="s">
        <v>224</v>
      </c>
      <c r="N21" s="253" t="s">
        <v>224</v>
      </c>
      <c r="O21" s="251" t="s">
        <v>224</v>
      </c>
      <c r="P21" s="251" t="s">
        <v>224</v>
      </c>
      <c r="Q21" s="251" t="s">
        <v>224</v>
      </c>
      <c r="R21" s="14" t="s">
        <v>87</v>
      </c>
      <c r="S21" s="14" t="s">
        <v>44</v>
      </c>
      <c r="T21" s="214"/>
    </row>
    <row r="22" spans="1:20" ht="41.25" customHeight="1">
      <c r="A22" s="19" t="s">
        <v>77</v>
      </c>
      <c r="B22" s="19" t="s">
        <v>107</v>
      </c>
      <c r="C22" s="180">
        <v>114.38286426592802</v>
      </c>
      <c r="D22" s="248">
        <v>136.33198060941831</v>
      </c>
      <c r="E22" s="248">
        <v>83.44</v>
      </c>
      <c r="F22" s="249">
        <v>9.1213177385651747</v>
      </c>
      <c r="G22" s="249">
        <v>10.305639926233283</v>
      </c>
      <c r="H22" s="249">
        <v>10.72</v>
      </c>
      <c r="I22" s="250">
        <v>16.819829234012641</v>
      </c>
      <c r="J22" s="109">
        <v>17.648699000114895</v>
      </c>
      <c r="K22" s="109">
        <v>16.09</v>
      </c>
      <c r="L22" s="162">
        <v>92.251186751888525</v>
      </c>
      <c r="M22" s="109">
        <v>94.122715338553817</v>
      </c>
      <c r="N22" s="109">
        <v>85.69</v>
      </c>
      <c r="O22" s="251">
        <v>0.49441497142857355</v>
      </c>
      <c r="P22" s="190">
        <v>0.20321276851074022</v>
      </c>
      <c r="Q22" s="190">
        <v>0.65</v>
      </c>
      <c r="R22" s="14" t="s">
        <v>132</v>
      </c>
      <c r="S22" s="14" t="s">
        <v>45</v>
      </c>
      <c r="T22" s="214"/>
    </row>
    <row r="23" spans="1:20" ht="24.95" customHeight="1">
      <c r="A23" s="19" t="s">
        <v>78</v>
      </c>
      <c r="B23" s="19" t="s">
        <v>194</v>
      </c>
      <c r="C23" s="180">
        <v>130.28377464788738</v>
      </c>
      <c r="D23" s="248">
        <v>154.37848717948719</v>
      </c>
      <c r="E23" s="248">
        <v>115.38</v>
      </c>
      <c r="F23" s="249">
        <v>4.9982073813708325</v>
      </c>
      <c r="G23" s="249">
        <v>6.6819837761579999</v>
      </c>
      <c r="H23" s="249">
        <v>10.62</v>
      </c>
      <c r="I23" s="250">
        <v>5.3166893612052082</v>
      </c>
      <c r="J23" s="109">
        <v>7.0112164680901392</v>
      </c>
      <c r="K23" s="109">
        <v>8.86</v>
      </c>
      <c r="L23" s="162">
        <v>72.916579321599471</v>
      </c>
      <c r="M23" s="109">
        <v>72.053329289836086</v>
      </c>
      <c r="N23" s="109">
        <v>79.25</v>
      </c>
      <c r="O23" s="251">
        <v>0.29998032908573652</v>
      </c>
      <c r="P23" s="190">
        <v>0.79801247996336211</v>
      </c>
      <c r="Q23" s="190">
        <v>0.31</v>
      </c>
      <c r="R23" s="8" t="s">
        <v>204</v>
      </c>
      <c r="S23" s="14" t="s">
        <v>46</v>
      </c>
      <c r="T23" s="214"/>
    </row>
    <row r="24" spans="1:20" ht="24.95" customHeight="1">
      <c r="A24" s="19" t="s">
        <v>79</v>
      </c>
      <c r="B24" s="19" t="s">
        <v>107</v>
      </c>
      <c r="C24" s="180">
        <v>128.76169613259677</v>
      </c>
      <c r="D24" s="248">
        <v>127.52486263736263</v>
      </c>
      <c r="E24" s="248">
        <v>104.49</v>
      </c>
      <c r="F24" s="249">
        <v>13.655319883381926</v>
      </c>
      <c r="G24" s="249">
        <v>16.301570262189529</v>
      </c>
      <c r="H24" s="249">
        <v>18.329999999999998</v>
      </c>
      <c r="I24" s="250">
        <v>15.070709921884108</v>
      </c>
      <c r="J24" s="109">
        <v>15.542085697874764</v>
      </c>
      <c r="K24" s="109">
        <v>16.64</v>
      </c>
      <c r="L24" s="162">
        <v>87.578065935348164</v>
      </c>
      <c r="M24" s="109">
        <v>87.601543603313118</v>
      </c>
      <c r="N24" s="109">
        <v>87.62</v>
      </c>
      <c r="O24" s="251" t="s">
        <v>224</v>
      </c>
      <c r="P24" s="251" t="s">
        <v>224</v>
      </c>
      <c r="Q24" s="251" t="s">
        <v>224</v>
      </c>
      <c r="R24" s="14" t="s">
        <v>132</v>
      </c>
      <c r="S24" s="14" t="s">
        <v>47</v>
      </c>
      <c r="T24" s="214"/>
    </row>
    <row r="25" spans="1:20" ht="24.95" customHeight="1">
      <c r="A25" s="19" t="s">
        <v>80</v>
      </c>
      <c r="B25" s="19" t="s">
        <v>202</v>
      </c>
      <c r="C25" s="180">
        <v>119.65702486187836</v>
      </c>
      <c r="D25" s="248">
        <v>123.87071625344355</v>
      </c>
      <c r="E25" s="248">
        <v>111.36</v>
      </c>
      <c r="F25" s="249">
        <v>17.406980816469723</v>
      </c>
      <c r="G25" s="249">
        <v>19.158695884677943</v>
      </c>
      <c r="H25" s="249">
        <v>15.58</v>
      </c>
      <c r="I25" s="250">
        <v>13.4</v>
      </c>
      <c r="J25" s="109">
        <v>19.927410771229457</v>
      </c>
      <c r="K25" s="109">
        <v>18.28</v>
      </c>
      <c r="L25" s="162">
        <v>86.557206099706931</v>
      </c>
      <c r="M25" s="109">
        <v>109.15758569926416</v>
      </c>
      <c r="N25" s="109">
        <v>101.18</v>
      </c>
      <c r="O25" s="251" t="s">
        <v>224</v>
      </c>
      <c r="P25" s="251" t="s">
        <v>224</v>
      </c>
      <c r="Q25" s="251" t="s">
        <v>224</v>
      </c>
      <c r="R25" s="14" t="s">
        <v>205</v>
      </c>
      <c r="S25" s="14" t="s">
        <v>206</v>
      </c>
      <c r="T25" s="214"/>
    </row>
    <row r="26" spans="1:20" ht="24.95" customHeight="1">
      <c r="A26" s="19" t="s">
        <v>81</v>
      </c>
      <c r="B26" s="19" t="s">
        <v>108</v>
      </c>
      <c r="C26" s="180">
        <v>108.53706497175143</v>
      </c>
      <c r="D26" s="248">
        <v>116.79291329479764</v>
      </c>
      <c r="E26" s="248">
        <v>100.32</v>
      </c>
      <c r="F26" s="249">
        <v>19.070823836602099</v>
      </c>
      <c r="G26" s="249">
        <v>20.906003728202091</v>
      </c>
      <c r="H26" s="249">
        <v>16.37</v>
      </c>
      <c r="I26" s="250">
        <v>21.736591194237896</v>
      </c>
      <c r="J26" s="109">
        <v>22.361145382395371</v>
      </c>
      <c r="K26" s="109">
        <v>21.84</v>
      </c>
      <c r="L26" s="162">
        <v>89.095136981526593</v>
      </c>
      <c r="M26" s="109">
        <v>96.384609297844534</v>
      </c>
      <c r="N26" s="109">
        <v>90.49</v>
      </c>
      <c r="O26" s="251">
        <v>1.0002532724870887</v>
      </c>
      <c r="P26" s="190">
        <v>0.35679321250456053</v>
      </c>
      <c r="Q26" s="190">
        <v>0.83</v>
      </c>
      <c r="R26" s="14" t="s">
        <v>9</v>
      </c>
      <c r="S26" s="14" t="s">
        <v>48</v>
      </c>
      <c r="T26" s="214"/>
    </row>
    <row r="27" spans="1:20" ht="24.95" customHeight="1">
      <c r="A27" s="19" t="s">
        <v>82</v>
      </c>
      <c r="B27" s="19" t="s">
        <v>4</v>
      </c>
      <c r="C27" s="180">
        <v>110.96325706214688</v>
      </c>
      <c r="D27" s="248">
        <v>124.48582222222231</v>
      </c>
      <c r="E27" s="248">
        <v>100.78</v>
      </c>
      <c r="F27" s="249">
        <v>14.03203651587391</v>
      </c>
      <c r="G27" s="249">
        <v>14.279566804407706</v>
      </c>
      <c r="H27" s="249">
        <v>13.78</v>
      </c>
      <c r="I27" s="250">
        <v>15.572939429237035</v>
      </c>
      <c r="J27" s="109">
        <v>14.093962805647999</v>
      </c>
      <c r="K27" s="109">
        <v>14.44</v>
      </c>
      <c r="L27" s="162">
        <v>87.768320593734941</v>
      </c>
      <c r="M27" s="109">
        <v>98.938522677689704</v>
      </c>
      <c r="N27" s="109">
        <v>93.36</v>
      </c>
      <c r="O27" s="251" t="s">
        <v>224</v>
      </c>
      <c r="P27" s="251" t="s">
        <v>224</v>
      </c>
      <c r="Q27" s="251" t="s">
        <v>224</v>
      </c>
      <c r="R27" s="8" t="s">
        <v>87</v>
      </c>
      <c r="S27" s="8" t="s">
        <v>10</v>
      </c>
      <c r="T27" s="214"/>
    </row>
    <row r="28" spans="1:20" ht="24.95" customHeight="1" thickBot="1">
      <c r="A28" s="23" t="s">
        <v>83</v>
      </c>
      <c r="B28" s="23" t="s">
        <v>203</v>
      </c>
      <c r="C28" s="181">
        <v>113.79821883656516</v>
      </c>
      <c r="D28" s="254">
        <v>123.50751098901118</v>
      </c>
      <c r="E28" s="254">
        <v>110.52</v>
      </c>
      <c r="F28" s="255">
        <v>11.692289259086666</v>
      </c>
      <c r="G28" s="255">
        <v>13.496018891832772</v>
      </c>
      <c r="H28" s="255">
        <v>13.92</v>
      </c>
      <c r="I28" s="256">
        <v>5.8366032779263</v>
      </c>
      <c r="J28" s="112">
        <v>8.4069013452914803</v>
      </c>
      <c r="K28" s="112">
        <v>9.35</v>
      </c>
      <c r="L28" s="164">
        <v>99.394875727250877</v>
      </c>
      <c r="M28" s="112">
        <v>114.84804160903673</v>
      </c>
      <c r="N28" s="112">
        <v>94.06</v>
      </c>
      <c r="O28" s="257" t="s">
        <v>224</v>
      </c>
      <c r="P28" s="257" t="s">
        <v>224</v>
      </c>
      <c r="Q28" s="257" t="s">
        <v>224</v>
      </c>
      <c r="R28" s="26" t="s">
        <v>204</v>
      </c>
      <c r="S28" s="26" t="s">
        <v>11</v>
      </c>
      <c r="T28" s="214"/>
    </row>
    <row r="29" spans="1:20" ht="24" customHeight="1">
      <c r="A29" s="359" t="s">
        <v>236</v>
      </c>
      <c r="B29" s="359"/>
      <c r="C29" s="125"/>
      <c r="D29" s="125"/>
      <c r="E29" s="125"/>
      <c r="F29" s="125"/>
      <c r="G29" s="125"/>
      <c r="H29" s="125"/>
      <c r="I29" s="125"/>
      <c r="J29" s="139"/>
      <c r="K29" s="139"/>
      <c r="L29" s="134"/>
      <c r="M29" s="134"/>
      <c r="N29" s="134"/>
      <c r="O29" s="139"/>
      <c r="P29" s="139"/>
      <c r="Q29" s="139"/>
      <c r="R29" s="355" t="s">
        <v>462</v>
      </c>
      <c r="S29" s="355"/>
    </row>
    <row r="30" spans="1:20" ht="24" customHeight="1">
      <c r="A30" s="376" t="s">
        <v>19</v>
      </c>
      <c r="B30" s="376"/>
      <c r="C30" s="376"/>
      <c r="D30" s="376"/>
      <c r="E30" s="376"/>
      <c r="F30" s="376"/>
      <c r="G30" s="376"/>
      <c r="H30" s="376"/>
      <c r="I30" s="376"/>
      <c r="J30" s="146"/>
      <c r="K30" s="146"/>
      <c r="L30" s="372" t="s">
        <v>16</v>
      </c>
      <c r="M30" s="372"/>
      <c r="N30" s="372"/>
      <c r="O30" s="372"/>
      <c r="P30" s="372"/>
      <c r="Q30" s="372"/>
      <c r="R30" s="372"/>
      <c r="S30" s="372"/>
    </row>
  </sheetData>
  <mergeCells count="30">
    <mergeCell ref="L30:S30"/>
    <mergeCell ref="A3:S3"/>
    <mergeCell ref="A4:S4"/>
    <mergeCell ref="A5:A9"/>
    <mergeCell ref="B5:B9"/>
    <mergeCell ref="O5:Q5"/>
    <mergeCell ref="R5:R9"/>
    <mergeCell ref="S5:S9"/>
    <mergeCell ref="O8:Q8"/>
    <mergeCell ref="O6:Q6"/>
    <mergeCell ref="O7:Q7"/>
    <mergeCell ref="F7:H7"/>
    <mergeCell ref="F5:H5"/>
    <mergeCell ref="F6:H6"/>
    <mergeCell ref="A30:I30"/>
    <mergeCell ref="L5:N5"/>
    <mergeCell ref="R29:S29"/>
    <mergeCell ref="L6:N6"/>
    <mergeCell ref="A29:B29"/>
    <mergeCell ref="I8:K8"/>
    <mergeCell ref="I5:K5"/>
    <mergeCell ref="I6:K6"/>
    <mergeCell ref="I7:K7"/>
    <mergeCell ref="L8:N8"/>
    <mergeCell ref="L7:N7"/>
    <mergeCell ref="F8:H8"/>
    <mergeCell ref="C7:E7"/>
    <mergeCell ref="C8:E8"/>
    <mergeCell ref="C5:E5"/>
    <mergeCell ref="C6:E6"/>
  </mergeCells>
  <conditionalFormatting sqref="F10:H12 F19:H20 F15:H15 F22:H23">
    <cfRule type="cellIs" dxfId="3" priority="4" operator="greaterThan">
      <formula>16</formula>
    </cfRule>
  </conditionalFormatting>
  <conditionalFormatting sqref="C10:E12 C19:E20 C16 C15:E15 C22:E23">
    <cfRule type="cellIs" dxfId="2" priority="3" operator="greaterThan">
      <formula>160</formula>
    </cfRule>
  </conditionalFormatting>
  <conditionalFormatting sqref="I11:K12 I15:K15 I19:K20 I22:K23">
    <cfRule type="cellIs" dxfId="1" priority="2" operator="greaterThan">
      <formula>40</formula>
    </cfRule>
  </conditionalFormatting>
  <conditionalFormatting sqref="L11:N12 L19:N20 N16 L15:N15 L22:N23">
    <cfRule type="cellIs" dxfId="0" priority="1" operator="greaterThan">
      <formula>100</formula>
    </cfRule>
  </conditionalFormatting>
  <pageMargins left="0.70866141732283472" right="0.70866141732283472" top="0.74803149606299213" bottom="0.74803149606299213" header="0.31496062992125984" footer="0.31496062992125984"/>
  <pageSetup paperSize="9" scale="85" orientation="landscape" r:id="rId1"/>
  <headerFooter differentFirst="1" scaleWithDoc="0">
    <oddHeader>&amp;L                     &amp;G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rightToLeft="1" zoomScaleNormal="100" zoomScaleSheetLayoutView="100" workbookViewId="0">
      <selection activeCell="A4" sqref="A4:S4"/>
    </sheetView>
  </sheetViews>
  <sheetFormatPr defaultColWidth="9" defaultRowHeight="24.95" customHeight="1"/>
  <cols>
    <col min="1" max="1" width="14.42578125" style="2" customWidth="1"/>
    <col min="2" max="2" width="8.42578125" style="2" customWidth="1"/>
    <col min="3" max="17" width="5.5703125" style="2" customWidth="1"/>
    <col min="18" max="18" width="11.42578125" style="2" customWidth="1"/>
    <col min="19" max="19" width="16.28515625" style="2" customWidth="1"/>
    <col min="20" max="16384" width="9" style="2"/>
  </cols>
  <sheetData>
    <row r="1" spans="1:19" ht="39.75" customHeight="1">
      <c r="A1" s="1"/>
      <c r="B1" s="1"/>
      <c r="C1" s="1"/>
      <c r="D1" s="1"/>
      <c r="E1" s="1"/>
      <c r="F1" s="1"/>
      <c r="G1" s="1"/>
      <c r="H1" s="1"/>
      <c r="I1" s="1"/>
      <c r="J1" s="1"/>
      <c r="K1" s="1"/>
      <c r="L1" s="1"/>
      <c r="M1" s="1"/>
      <c r="N1" s="1"/>
      <c r="O1" s="1"/>
      <c r="P1" s="1"/>
      <c r="Q1" s="1"/>
      <c r="R1" s="1"/>
      <c r="S1" s="1"/>
    </row>
    <row r="2" spans="1:19" ht="11.45" customHeight="1">
      <c r="A2" s="1"/>
      <c r="B2" s="1"/>
      <c r="C2" s="1"/>
      <c r="D2" s="1"/>
      <c r="E2" s="1"/>
      <c r="F2" s="1"/>
      <c r="G2" s="1"/>
      <c r="H2" s="1"/>
      <c r="I2" s="1"/>
      <c r="J2" s="1"/>
      <c r="K2" s="1"/>
      <c r="L2" s="1"/>
      <c r="M2" s="1"/>
      <c r="N2" s="1"/>
      <c r="O2" s="1"/>
      <c r="P2" s="1"/>
      <c r="Q2" s="1"/>
      <c r="R2" s="1"/>
      <c r="S2" s="1"/>
    </row>
    <row r="3" spans="1:19" ht="24.95" customHeight="1">
      <c r="A3" s="373" t="s">
        <v>467</v>
      </c>
      <c r="B3" s="373"/>
      <c r="C3" s="373"/>
      <c r="D3" s="373"/>
      <c r="E3" s="373"/>
      <c r="F3" s="373"/>
      <c r="G3" s="373"/>
      <c r="H3" s="373"/>
      <c r="I3" s="373"/>
      <c r="J3" s="373"/>
      <c r="K3" s="373"/>
      <c r="L3" s="373"/>
      <c r="M3" s="373"/>
      <c r="N3" s="373"/>
      <c r="O3" s="373"/>
      <c r="P3" s="373"/>
      <c r="Q3" s="373"/>
      <c r="R3" s="373"/>
      <c r="S3" s="373"/>
    </row>
    <row r="4" spans="1:19" ht="24.95" customHeight="1">
      <c r="A4" s="378" t="s">
        <v>468</v>
      </c>
      <c r="B4" s="378"/>
      <c r="C4" s="378"/>
      <c r="D4" s="378"/>
      <c r="E4" s="378"/>
      <c r="F4" s="378"/>
      <c r="G4" s="378"/>
      <c r="H4" s="378"/>
      <c r="I4" s="378"/>
      <c r="J4" s="378"/>
      <c r="K4" s="378"/>
      <c r="L4" s="378"/>
      <c r="M4" s="378"/>
      <c r="N4" s="378"/>
      <c r="O4" s="378"/>
      <c r="P4" s="378"/>
      <c r="Q4" s="378"/>
      <c r="R4" s="378"/>
      <c r="S4" s="378"/>
    </row>
    <row r="5" spans="1:19" ht="24.95" customHeight="1">
      <c r="A5" s="349" t="s">
        <v>2</v>
      </c>
      <c r="B5" s="375" t="s">
        <v>84</v>
      </c>
      <c r="C5" s="363" t="s">
        <v>213</v>
      </c>
      <c r="D5" s="364"/>
      <c r="E5" s="365"/>
      <c r="F5" s="363" t="s">
        <v>216</v>
      </c>
      <c r="G5" s="364"/>
      <c r="H5" s="365"/>
      <c r="I5" s="363" t="s">
        <v>217</v>
      </c>
      <c r="J5" s="364"/>
      <c r="K5" s="365"/>
      <c r="L5" s="363" t="s">
        <v>218</v>
      </c>
      <c r="M5" s="364"/>
      <c r="N5" s="365"/>
      <c r="O5" s="363" t="s">
        <v>219</v>
      </c>
      <c r="P5" s="364"/>
      <c r="Q5" s="365"/>
      <c r="R5" s="346" t="s">
        <v>85</v>
      </c>
      <c r="S5" s="346" t="s">
        <v>3</v>
      </c>
    </row>
    <row r="6" spans="1:19" ht="24.95" customHeight="1">
      <c r="A6" s="349"/>
      <c r="B6" s="375"/>
      <c r="C6" s="379" t="s">
        <v>214</v>
      </c>
      <c r="D6" s="380"/>
      <c r="E6" s="381"/>
      <c r="F6" s="379" t="s">
        <v>220</v>
      </c>
      <c r="G6" s="380"/>
      <c r="H6" s="381"/>
      <c r="I6" s="379" t="s">
        <v>221</v>
      </c>
      <c r="J6" s="380"/>
      <c r="K6" s="381"/>
      <c r="L6" s="379" t="s">
        <v>222</v>
      </c>
      <c r="M6" s="380"/>
      <c r="N6" s="381"/>
      <c r="O6" s="379" t="s">
        <v>135</v>
      </c>
      <c r="P6" s="380"/>
      <c r="Q6" s="381"/>
      <c r="R6" s="346"/>
      <c r="S6" s="346"/>
    </row>
    <row r="7" spans="1:19" ht="24.95" customHeight="1">
      <c r="A7" s="349"/>
      <c r="B7" s="375"/>
      <c r="C7" s="379" t="s">
        <v>215</v>
      </c>
      <c r="D7" s="380"/>
      <c r="E7" s="381"/>
      <c r="F7" s="383" t="s">
        <v>215</v>
      </c>
      <c r="G7" s="384"/>
      <c r="H7" s="385"/>
      <c r="I7" s="383" t="s">
        <v>215</v>
      </c>
      <c r="J7" s="384"/>
      <c r="K7" s="385"/>
      <c r="L7" s="383" t="s">
        <v>215</v>
      </c>
      <c r="M7" s="384"/>
      <c r="N7" s="385"/>
      <c r="O7" s="383" t="s">
        <v>223</v>
      </c>
      <c r="P7" s="384"/>
      <c r="Q7" s="385"/>
      <c r="R7" s="346"/>
      <c r="S7" s="346"/>
    </row>
    <row r="8" spans="1:19" ht="24.95" customHeight="1">
      <c r="A8" s="349"/>
      <c r="B8" s="375"/>
      <c r="C8" s="360" t="s">
        <v>134</v>
      </c>
      <c r="D8" s="361"/>
      <c r="E8" s="362"/>
      <c r="F8" s="360" t="s">
        <v>134</v>
      </c>
      <c r="G8" s="361"/>
      <c r="H8" s="362"/>
      <c r="I8" s="360" t="s">
        <v>134</v>
      </c>
      <c r="J8" s="361"/>
      <c r="K8" s="362"/>
      <c r="L8" s="360" t="s">
        <v>134</v>
      </c>
      <c r="M8" s="361"/>
      <c r="N8" s="362"/>
      <c r="O8" s="360" t="s">
        <v>461</v>
      </c>
      <c r="P8" s="361"/>
      <c r="Q8" s="362"/>
      <c r="R8" s="346"/>
      <c r="S8" s="346"/>
    </row>
    <row r="9" spans="1:19" ht="24.95" customHeight="1">
      <c r="A9" s="349"/>
      <c r="B9" s="375"/>
      <c r="C9" s="211">
        <v>2017</v>
      </c>
      <c r="D9" s="211">
        <v>2018</v>
      </c>
      <c r="E9" s="211">
        <v>2019</v>
      </c>
      <c r="F9" s="211">
        <v>2017</v>
      </c>
      <c r="G9" s="211">
        <v>2018</v>
      </c>
      <c r="H9" s="211">
        <v>2019</v>
      </c>
      <c r="I9" s="211">
        <v>2017</v>
      </c>
      <c r="J9" s="211">
        <v>2018</v>
      </c>
      <c r="K9" s="211">
        <v>2019</v>
      </c>
      <c r="L9" s="211">
        <v>2017</v>
      </c>
      <c r="M9" s="211">
        <v>2018</v>
      </c>
      <c r="N9" s="211">
        <v>2019</v>
      </c>
      <c r="O9" s="211">
        <v>2017</v>
      </c>
      <c r="P9" s="211">
        <v>2018</v>
      </c>
      <c r="Q9" s="211">
        <v>2019</v>
      </c>
      <c r="R9" s="346"/>
      <c r="S9" s="346"/>
    </row>
    <row r="10" spans="1:19" ht="20.100000000000001" customHeight="1">
      <c r="A10" s="19" t="s">
        <v>139</v>
      </c>
      <c r="B10" s="15" t="s">
        <v>172</v>
      </c>
      <c r="C10" s="89">
        <v>116.0926283505043</v>
      </c>
      <c r="D10" s="89">
        <v>115.42676632214767</v>
      </c>
      <c r="E10" s="89">
        <v>110.31755353364423</v>
      </c>
      <c r="F10" s="95">
        <v>10.114722241359539</v>
      </c>
      <c r="G10" s="110">
        <v>9.3558576577062453</v>
      </c>
      <c r="H10" s="110">
        <v>6.7070172113002045</v>
      </c>
      <c r="I10" s="47">
        <v>53.425376733524374</v>
      </c>
      <c r="J10" s="110">
        <v>51.647453180084035</v>
      </c>
      <c r="K10" s="110">
        <v>45.780626506037471</v>
      </c>
      <c r="L10" s="47">
        <v>85.622872913995536</v>
      </c>
      <c r="M10" s="110">
        <v>75.567575102333208</v>
      </c>
      <c r="N10" s="110">
        <v>59.485368551020969</v>
      </c>
      <c r="O10" s="172">
        <v>0.39428173598108079</v>
      </c>
      <c r="P10" s="174">
        <v>0.32749379481841934</v>
      </c>
      <c r="Q10" s="174">
        <v>0.40112550889286896</v>
      </c>
      <c r="R10" s="8" t="s">
        <v>12</v>
      </c>
      <c r="S10" s="14" t="s">
        <v>0</v>
      </c>
    </row>
    <row r="11" spans="1:19" ht="20.100000000000001" customHeight="1">
      <c r="A11" s="19" t="s">
        <v>89</v>
      </c>
      <c r="B11" s="15" t="s">
        <v>172</v>
      </c>
      <c r="C11" s="89">
        <v>109.97087180978868</v>
      </c>
      <c r="D11" s="89">
        <v>109.73710121797738</v>
      </c>
      <c r="E11" s="89">
        <v>100.41835862073792</v>
      </c>
      <c r="F11" s="95">
        <v>6.6452224956062675</v>
      </c>
      <c r="G11" s="110">
        <v>6.0231029115712555</v>
      </c>
      <c r="H11" s="110">
        <v>5.6839683033648276</v>
      </c>
      <c r="I11" s="47">
        <v>48.067022263885789</v>
      </c>
      <c r="J11" s="110">
        <v>46.689832008595232</v>
      </c>
      <c r="K11" s="110">
        <v>38.890134085832621</v>
      </c>
      <c r="L11" s="47">
        <v>83.745453998141599</v>
      </c>
      <c r="M11" s="110">
        <v>76.523183365949123</v>
      </c>
      <c r="N11" s="110">
        <v>41.768489727246184</v>
      </c>
      <c r="O11" s="172">
        <v>0.37259515471852866</v>
      </c>
      <c r="P11" s="174">
        <v>0.34057083904109597</v>
      </c>
      <c r="Q11" s="174">
        <v>0.38648256163275407</v>
      </c>
      <c r="R11" s="8" t="s">
        <v>12</v>
      </c>
      <c r="S11" s="14" t="s">
        <v>1</v>
      </c>
    </row>
    <row r="12" spans="1:19" ht="20.100000000000001" customHeight="1">
      <c r="A12" s="19" t="s">
        <v>111</v>
      </c>
      <c r="B12" s="15" t="s">
        <v>172</v>
      </c>
      <c r="C12" s="89">
        <v>120.35611631016044</v>
      </c>
      <c r="D12" s="89">
        <v>112.8268804515473</v>
      </c>
      <c r="E12" s="89">
        <v>113.08703673293689</v>
      </c>
      <c r="F12" s="95">
        <v>7.4852880235121244</v>
      </c>
      <c r="G12" s="110">
        <v>5.1973328114332622</v>
      </c>
      <c r="H12" s="110">
        <v>3.860355881017925</v>
      </c>
      <c r="I12" s="47">
        <v>53.030305339805793</v>
      </c>
      <c r="J12" s="110">
        <v>41.513637833026166</v>
      </c>
      <c r="K12" s="110">
        <v>28.992442253641133</v>
      </c>
      <c r="L12" s="47">
        <v>83.482590752071872</v>
      </c>
      <c r="M12" s="110">
        <v>62.970058251569867</v>
      </c>
      <c r="N12" s="110">
        <v>48.041479561984566</v>
      </c>
      <c r="O12" s="172">
        <v>0.39313297194535801</v>
      </c>
      <c r="P12" s="174">
        <v>0.32804965250523271</v>
      </c>
      <c r="Q12" s="174">
        <v>0.44528203385284854</v>
      </c>
      <c r="R12" s="8" t="s">
        <v>12</v>
      </c>
      <c r="S12" s="14" t="s">
        <v>95</v>
      </c>
    </row>
    <row r="13" spans="1:19" ht="20.100000000000001" customHeight="1">
      <c r="A13" s="19" t="s">
        <v>137</v>
      </c>
      <c r="B13" s="15" t="s">
        <v>172</v>
      </c>
      <c r="C13" s="89">
        <v>125.43738994169658</v>
      </c>
      <c r="D13" s="89">
        <v>122.74183719330979</v>
      </c>
      <c r="E13" s="89">
        <v>133.16854870559527</v>
      </c>
      <c r="F13" s="95">
        <v>8.6478735051165359</v>
      </c>
      <c r="G13" s="110">
        <v>19.377315628609548</v>
      </c>
      <c r="H13" s="110">
        <v>13.480488150396907</v>
      </c>
      <c r="I13" s="47">
        <v>44.463726332126193</v>
      </c>
      <c r="J13" s="110">
        <v>46.184119066596764</v>
      </c>
      <c r="K13" s="110">
        <v>49.057443826543505</v>
      </c>
      <c r="L13" s="47">
        <v>82.84907488280929</v>
      </c>
      <c r="M13" s="110">
        <v>86.972063589089416</v>
      </c>
      <c r="N13" s="110">
        <v>59.752624808139245</v>
      </c>
      <c r="O13" s="172">
        <v>0.31725212006356579</v>
      </c>
      <c r="P13" s="174">
        <v>0.34876551707221337</v>
      </c>
      <c r="Q13" s="174">
        <v>0.35326912930565718</v>
      </c>
      <c r="R13" s="8" t="s">
        <v>12</v>
      </c>
      <c r="S13" s="14" t="s">
        <v>96</v>
      </c>
    </row>
    <row r="14" spans="1:19" ht="20.100000000000001" customHeight="1">
      <c r="A14" s="19" t="s">
        <v>182</v>
      </c>
      <c r="B14" s="15" t="s">
        <v>172</v>
      </c>
      <c r="C14" s="89">
        <v>112.31926724931378</v>
      </c>
      <c r="D14" s="89">
        <v>111.8617454088855</v>
      </c>
      <c r="E14" s="89">
        <v>114.81555127180246</v>
      </c>
      <c r="F14" s="95">
        <v>11.827550283030092</v>
      </c>
      <c r="G14" s="110">
        <v>6.0518380411519734</v>
      </c>
      <c r="H14" s="110">
        <v>4.3475428028743712</v>
      </c>
      <c r="I14" s="47">
        <v>40.67231866217633</v>
      </c>
      <c r="J14" s="110">
        <v>37.409128229124228</v>
      </c>
      <c r="K14" s="110">
        <v>40.870634796648247</v>
      </c>
      <c r="L14" s="47">
        <v>83.134254465398172</v>
      </c>
      <c r="M14" s="110">
        <v>82.673221635182998</v>
      </c>
      <c r="N14" s="110">
        <v>49.636435288722993</v>
      </c>
      <c r="O14" s="172">
        <v>0.29820906246503481</v>
      </c>
      <c r="P14" s="174">
        <v>0.30124461088154231</v>
      </c>
      <c r="Q14" s="174">
        <v>0.36729047184236263</v>
      </c>
      <c r="R14" s="8" t="s">
        <v>12</v>
      </c>
      <c r="S14" s="14" t="s">
        <v>97</v>
      </c>
    </row>
    <row r="15" spans="1:19" ht="20.100000000000001" customHeight="1">
      <c r="A15" s="21" t="s">
        <v>90</v>
      </c>
      <c r="B15" s="15" t="s">
        <v>172</v>
      </c>
      <c r="C15" s="89" t="s">
        <v>224</v>
      </c>
      <c r="D15" s="89" t="s">
        <v>224</v>
      </c>
      <c r="E15" s="89" t="s">
        <v>224</v>
      </c>
      <c r="F15" s="95">
        <v>8.036725405531735</v>
      </c>
      <c r="G15" s="110">
        <v>8.4566290065070113</v>
      </c>
      <c r="H15" s="110">
        <v>5.0602200345260622</v>
      </c>
      <c r="I15" s="47">
        <v>45.394909219690888</v>
      </c>
      <c r="J15" s="110">
        <v>56.648646212192453</v>
      </c>
      <c r="K15" s="110">
        <v>47.701155241938416</v>
      </c>
      <c r="L15" s="47">
        <v>72.445516517034221</v>
      </c>
      <c r="M15" s="110">
        <v>67.251904667318954</v>
      </c>
      <c r="N15" s="110">
        <v>38.463866963684829</v>
      </c>
      <c r="O15" s="172">
        <v>0.3714525082748153</v>
      </c>
      <c r="P15" s="174">
        <v>0.33987229941291591</v>
      </c>
      <c r="Q15" s="174">
        <v>0.45408646426415272</v>
      </c>
      <c r="R15" s="8" t="s">
        <v>12</v>
      </c>
      <c r="S15" s="14" t="s">
        <v>98</v>
      </c>
    </row>
    <row r="16" spans="1:19" ht="20.100000000000001" customHeight="1">
      <c r="A16" s="21" t="s">
        <v>138</v>
      </c>
      <c r="B16" s="16" t="s">
        <v>131</v>
      </c>
      <c r="C16" s="89">
        <v>123.54863893907807</v>
      </c>
      <c r="D16" s="89">
        <v>121.215032609581</v>
      </c>
      <c r="E16" s="89">
        <v>122.73466104261767</v>
      </c>
      <c r="F16" s="95">
        <v>5.5285936353957643</v>
      </c>
      <c r="G16" s="110">
        <v>5.1021655609100574</v>
      </c>
      <c r="H16" s="110">
        <v>4.4223842898778924</v>
      </c>
      <c r="I16" s="47">
        <v>34.327830652791135</v>
      </c>
      <c r="J16" s="110">
        <v>35.215867921590743</v>
      </c>
      <c r="K16" s="110">
        <v>32.655802705386137</v>
      </c>
      <c r="L16" s="47">
        <v>92.202109508454456</v>
      </c>
      <c r="M16" s="110">
        <v>81.752892296340079</v>
      </c>
      <c r="N16" s="110">
        <v>50.309924442676255</v>
      </c>
      <c r="O16" s="172">
        <v>0.27949658127909288</v>
      </c>
      <c r="P16" s="174">
        <v>0.27800258851713788</v>
      </c>
      <c r="Q16" s="174">
        <v>0.36883965455073042</v>
      </c>
      <c r="R16" s="8" t="s">
        <v>88</v>
      </c>
      <c r="S16" s="14" t="s">
        <v>99</v>
      </c>
    </row>
    <row r="17" spans="1:19" ht="20.100000000000001" customHeight="1">
      <c r="A17" s="21" t="s">
        <v>91</v>
      </c>
      <c r="B17" s="16" t="s">
        <v>131</v>
      </c>
      <c r="C17" s="89" t="s">
        <v>224</v>
      </c>
      <c r="D17" s="89" t="s">
        <v>224</v>
      </c>
      <c r="E17" s="89" t="s">
        <v>224</v>
      </c>
      <c r="F17" s="95">
        <v>4.5618555529793117</v>
      </c>
      <c r="G17" s="110">
        <v>5.1790771566758673</v>
      </c>
      <c r="H17" s="110">
        <v>5.0794031219922413</v>
      </c>
      <c r="I17" s="47">
        <v>19.233780519027178</v>
      </c>
      <c r="J17" s="110">
        <v>23.249506088645475</v>
      </c>
      <c r="K17" s="110">
        <v>21.584170404927818</v>
      </c>
      <c r="L17" s="47">
        <v>93.994919857408078</v>
      </c>
      <c r="M17" s="110">
        <v>85.409977658948179</v>
      </c>
      <c r="N17" s="110">
        <v>49.215767355280498</v>
      </c>
      <c r="O17" s="172">
        <v>0.26933432525686624</v>
      </c>
      <c r="P17" s="174">
        <v>0.23616246300315707</v>
      </c>
      <c r="Q17" s="174">
        <v>0.26343501105856493</v>
      </c>
      <c r="R17" s="8" t="s">
        <v>88</v>
      </c>
      <c r="S17" s="14" t="s">
        <v>100</v>
      </c>
    </row>
    <row r="18" spans="1:19" ht="20.100000000000001" customHeight="1">
      <c r="A18" s="19" t="s">
        <v>92</v>
      </c>
      <c r="B18" s="19" t="s">
        <v>108</v>
      </c>
      <c r="C18" s="89" t="s">
        <v>224</v>
      </c>
      <c r="D18" s="89" t="s">
        <v>224</v>
      </c>
      <c r="E18" s="89" t="s">
        <v>224</v>
      </c>
      <c r="F18" s="95">
        <v>16.247371814475517</v>
      </c>
      <c r="G18" s="110">
        <v>18.16932904495285</v>
      </c>
      <c r="H18" s="239" t="s">
        <v>397</v>
      </c>
      <c r="I18" s="47">
        <v>71.756944805195019</v>
      </c>
      <c r="J18" s="110">
        <v>75.018612482012514</v>
      </c>
      <c r="K18" s="239" t="s">
        <v>397</v>
      </c>
      <c r="L18" s="47">
        <v>63.32135305528476</v>
      </c>
      <c r="M18" s="110">
        <v>57.727678117258442</v>
      </c>
      <c r="N18" s="239" t="s">
        <v>397</v>
      </c>
      <c r="O18" s="172">
        <v>0.29420525982380824</v>
      </c>
      <c r="P18" s="174">
        <v>0.39486788742386514</v>
      </c>
      <c r="Q18" s="239" t="s">
        <v>397</v>
      </c>
      <c r="R18" s="8" t="s">
        <v>9</v>
      </c>
      <c r="S18" s="14" t="s">
        <v>101</v>
      </c>
    </row>
    <row r="19" spans="1:19" ht="20.100000000000001" customHeight="1">
      <c r="A19" s="19" t="s">
        <v>136</v>
      </c>
      <c r="B19" s="15" t="s">
        <v>108</v>
      </c>
      <c r="C19" s="89" t="s">
        <v>224</v>
      </c>
      <c r="D19" s="89" t="s">
        <v>224</v>
      </c>
      <c r="E19" s="89" t="s">
        <v>224</v>
      </c>
      <c r="F19" s="47">
        <v>8.1929405039664047</v>
      </c>
      <c r="G19" s="110">
        <v>6.5716403033139175</v>
      </c>
      <c r="H19" s="110">
        <v>5.1459971004169258</v>
      </c>
      <c r="I19" s="47">
        <v>45.508265639588984</v>
      </c>
      <c r="J19" s="110">
        <v>44.493026090566133</v>
      </c>
      <c r="K19" s="110">
        <v>27.192040267674255</v>
      </c>
      <c r="L19" s="47">
        <v>75.410407494113045</v>
      </c>
      <c r="M19" s="110">
        <v>66.749086174168255</v>
      </c>
      <c r="N19" s="110">
        <v>41.667404548065647</v>
      </c>
      <c r="O19" s="172">
        <v>0.40420852814374997</v>
      </c>
      <c r="P19" s="174">
        <v>0.33970760763209384</v>
      </c>
      <c r="Q19" s="174">
        <v>0.40728005577717302</v>
      </c>
      <c r="R19" s="14" t="s">
        <v>9</v>
      </c>
      <c r="S19" s="14" t="s">
        <v>102</v>
      </c>
    </row>
    <row r="20" spans="1:19" ht="20.100000000000001" customHeight="1">
      <c r="A20" s="19" t="s">
        <v>93</v>
      </c>
      <c r="B20" s="19" t="s">
        <v>7</v>
      </c>
      <c r="C20" s="89">
        <v>134.54843452585709</v>
      </c>
      <c r="D20" s="89">
        <v>126.81533044890723</v>
      </c>
      <c r="E20" s="89">
        <v>135.32104861787454</v>
      </c>
      <c r="F20" s="47">
        <v>7.5622544077624676</v>
      </c>
      <c r="G20" s="110">
        <v>5.7852210331731913</v>
      </c>
      <c r="H20" s="110">
        <v>3.8890399885843174</v>
      </c>
      <c r="I20" s="47">
        <v>46.902757854949151</v>
      </c>
      <c r="J20" s="110">
        <v>29.592462684337654</v>
      </c>
      <c r="K20" s="110">
        <v>38.397534517964196</v>
      </c>
      <c r="L20" s="47">
        <v>76.362217793002316</v>
      </c>
      <c r="M20" s="110">
        <v>64.03300063141279</v>
      </c>
      <c r="N20" s="110">
        <v>37.993413015061314</v>
      </c>
      <c r="O20" s="172">
        <v>0.39931462572601517</v>
      </c>
      <c r="P20" s="174">
        <v>0.31598838219860931</v>
      </c>
      <c r="Q20" s="174">
        <v>0.44152544655035397</v>
      </c>
      <c r="R20" s="8" t="s">
        <v>86</v>
      </c>
      <c r="S20" s="14" t="s">
        <v>103</v>
      </c>
    </row>
    <row r="21" spans="1:19" ht="20.100000000000001" customHeight="1">
      <c r="A21" s="19" t="s">
        <v>94</v>
      </c>
      <c r="B21" s="19" t="s">
        <v>7</v>
      </c>
      <c r="C21" s="215">
        <v>124.41841158567983</v>
      </c>
      <c r="D21" s="215">
        <v>122.90121700801069</v>
      </c>
      <c r="E21" s="215">
        <v>129.83430565041584</v>
      </c>
      <c r="F21" s="47">
        <v>7.0284984285881826</v>
      </c>
      <c r="G21" s="111">
        <v>6.9286676500772337</v>
      </c>
      <c r="H21" s="111">
        <v>5.2476673831289311</v>
      </c>
      <c r="I21" s="47">
        <v>62.326641975308725</v>
      </c>
      <c r="J21" s="111">
        <v>66.751173920404</v>
      </c>
      <c r="K21" s="111">
        <v>53.533818596978655</v>
      </c>
      <c r="L21" s="47">
        <v>69.892089012615699</v>
      </c>
      <c r="M21" s="111">
        <v>52.126887176681272</v>
      </c>
      <c r="N21" s="111">
        <v>31.877958272183747</v>
      </c>
      <c r="O21" s="172">
        <v>0.42518403674421251</v>
      </c>
      <c r="P21" s="216">
        <v>0.45871118833267371</v>
      </c>
      <c r="Q21" s="216">
        <v>0.47110484468211289</v>
      </c>
      <c r="R21" s="8" t="s">
        <v>86</v>
      </c>
      <c r="S21" s="14" t="s">
        <v>104</v>
      </c>
    </row>
    <row r="22" spans="1:19" ht="20.100000000000001" customHeight="1">
      <c r="A22" s="19" t="s">
        <v>392</v>
      </c>
      <c r="B22" s="15" t="s">
        <v>172</v>
      </c>
      <c r="C22" s="89" t="s">
        <v>224</v>
      </c>
      <c r="D22" s="89" t="s">
        <v>224</v>
      </c>
      <c r="E22" s="89">
        <v>134.51198539066144</v>
      </c>
      <c r="F22" s="89" t="s">
        <v>224</v>
      </c>
      <c r="G22" s="89" t="s">
        <v>224</v>
      </c>
      <c r="H22" s="111">
        <v>10.680911224016361</v>
      </c>
      <c r="I22" s="89" t="s">
        <v>224</v>
      </c>
      <c r="J22" s="89" t="s">
        <v>224</v>
      </c>
      <c r="K22" s="111">
        <v>48.005578030586364</v>
      </c>
      <c r="L22" s="89" t="s">
        <v>224</v>
      </c>
      <c r="M22" s="89" t="s">
        <v>224</v>
      </c>
      <c r="N22" s="111">
        <v>43.333954657589025</v>
      </c>
      <c r="O22" s="89" t="s">
        <v>224</v>
      </c>
      <c r="P22" s="89" t="s">
        <v>224</v>
      </c>
      <c r="Q22" s="216">
        <v>0.35664932097225671</v>
      </c>
      <c r="R22" s="8" t="s">
        <v>12</v>
      </c>
      <c r="S22" s="14" t="s">
        <v>394</v>
      </c>
    </row>
    <row r="23" spans="1:19" ht="20.100000000000001" customHeight="1" thickBot="1">
      <c r="A23" s="19" t="s">
        <v>393</v>
      </c>
      <c r="B23" s="15" t="s">
        <v>172</v>
      </c>
      <c r="C23" s="89" t="s">
        <v>224</v>
      </c>
      <c r="D23" s="89" t="s">
        <v>224</v>
      </c>
      <c r="E23" s="89">
        <v>125.51777040941181</v>
      </c>
      <c r="F23" s="89" t="s">
        <v>224</v>
      </c>
      <c r="G23" s="89" t="s">
        <v>224</v>
      </c>
      <c r="H23" s="111">
        <v>8.6466530372504877</v>
      </c>
      <c r="I23" s="89" t="s">
        <v>224</v>
      </c>
      <c r="J23" s="89" t="s">
        <v>224</v>
      </c>
      <c r="K23" s="111">
        <v>50.96794705911195</v>
      </c>
      <c r="L23" s="89" t="s">
        <v>224</v>
      </c>
      <c r="M23" s="89" t="s">
        <v>224</v>
      </c>
      <c r="N23" s="111">
        <v>44.57934617036755</v>
      </c>
      <c r="O23" s="89" t="s">
        <v>224</v>
      </c>
      <c r="P23" s="89" t="s">
        <v>224</v>
      </c>
      <c r="Q23" s="216">
        <v>0.47393539572214866</v>
      </c>
      <c r="R23" s="8" t="s">
        <v>12</v>
      </c>
      <c r="S23" s="14" t="s">
        <v>390</v>
      </c>
    </row>
    <row r="24" spans="1:19" ht="24" customHeight="1">
      <c r="A24" s="382" t="s">
        <v>236</v>
      </c>
      <c r="B24" s="382"/>
      <c r="C24" s="306"/>
      <c r="D24" s="306"/>
      <c r="E24" s="306"/>
      <c r="F24" s="306"/>
      <c r="G24" s="306"/>
      <c r="H24" s="306"/>
      <c r="I24" s="306"/>
      <c r="J24" s="217"/>
      <c r="K24" s="217"/>
      <c r="L24" s="417"/>
      <c r="M24" s="417"/>
      <c r="N24" s="417"/>
      <c r="O24" s="217"/>
      <c r="P24" s="217"/>
      <c r="Q24" s="217"/>
      <c r="R24" s="355" t="s">
        <v>462</v>
      </c>
      <c r="S24" s="355"/>
    </row>
    <row r="25" spans="1:19" ht="24" customHeight="1">
      <c r="A25" s="377" t="s">
        <v>171</v>
      </c>
      <c r="B25" s="377"/>
      <c r="C25" s="377"/>
      <c r="D25" s="377"/>
      <c r="E25" s="147"/>
      <c r="F25" s="148"/>
      <c r="G25" s="148"/>
      <c r="H25" s="148"/>
      <c r="I25" s="419"/>
      <c r="J25" s="148"/>
      <c r="K25" s="148"/>
      <c r="L25" s="149"/>
      <c r="M25" s="40"/>
      <c r="N25" s="40"/>
      <c r="O25" s="397" t="s">
        <v>109</v>
      </c>
      <c r="P25" s="397"/>
      <c r="Q25" s="397"/>
      <c r="R25" s="397"/>
      <c r="S25" s="397"/>
    </row>
  </sheetData>
  <mergeCells count="30">
    <mergeCell ref="R24:S24"/>
    <mergeCell ref="L6:N6"/>
    <mergeCell ref="O6:Q6"/>
    <mergeCell ref="C7:E7"/>
    <mergeCell ref="A24:B24"/>
    <mergeCell ref="F7:H7"/>
    <mergeCell ref="I7:K7"/>
    <mergeCell ref="L7:N7"/>
    <mergeCell ref="O7:Q7"/>
    <mergeCell ref="C8:E8"/>
    <mergeCell ref="F8:H8"/>
    <mergeCell ref="I8:K8"/>
    <mergeCell ref="L8:N8"/>
    <mergeCell ref="O8:Q8"/>
    <mergeCell ref="O25:S25"/>
    <mergeCell ref="A25:D25"/>
    <mergeCell ref="A3:S3"/>
    <mergeCell ref="A4:S4"/>
    <mergeCell ref="A5:A9"/>
    <mergeCell ref="B5:B9"/>
    <mergeCell ref="C5:E5"/>
    <mergeCell ref="F5:H5"/>
    <mergeCell ref="I5:K5"/>
    <mergeCell ref="L5:N5"/>
    <mergeCell ref="O5:Q5"/>
    <mergeCell ref="R5:R9"/>
    <mergeCell ref="S5:S9"/>
    <mergeCell ref="C6:E6"/>
    <mergeCell ref="F6:H6"/>
    <mergeCell ref="I6:K6"/>
  </mergeCells>
  <pageMargins left="0.23622047244094491" right="0.23622047244094491" top="0.74803149606299213" bottom="0.74803149606299213" header="0.31496062992125984" footer="0.31496062992125984"/>
  <pageSetup paperSize="9" scale="81" orientation="landscape" r:id="rId1"/>
  <headerFooter differentFirst="1" scaleWithDoc="0">
    <oddHeader>&amp;L                      &amp;G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rightToLeft="1" zoomScale="102" zoomScaleNormal="102" zoomScaleSheetLayoutView="86" workbookViewId="0">
      <selection activeCell="W6" sqref="W6"/>
    </sheetView>
  </sheetViews>
  <sheetFormatPr defaultColWidth="9" defaultRowHeight="24.95" customHeight="1"/>
  <cols>
    <col min="1" max="2" width="7.5703125" style="2" customWidth="1"/>
    <col min="3" max="3" width="7" style="2" customWidth="1"/>
    <col min="4" max="17" width="6.7109375" style="2" customWidth="1"/>
    <col min="18" max="18" width="6.5703125" style="2" customWidth="1"/>
    <col min="19" max="19" width="12.85546875" style="2" customWidth="1"/>
    <col min="20" max="20" width="12.5703125" style="2" customWidth="1"/>
    <col min="21" max="21" width="9.42578125" style="2" customWidth="1"/>
    <col min="22" max="16384" width="9" style="2"/>
  </cols>
  <sheetData>
    <row r="1" spans="1:22" ht="46.5" customHeight="1">
      <c r="A1" s="1"/>
      <c r="B1" s="1"/>
      <c r="C1" s="1"/>
      <c r="D1" s="1"/>
      <c r="E1" s="1"/>
      <c r="F1" s="1"/>
      <c r="G1" s="1"/>
      <c r="H1" s="1"/>
      <c r="I1" s="1"/>
      <c r="J1" s="1"/>
      <c r="K1" s="1"/>
      <c r="L1" s="1"/>
      <c r="M1" s="1"/>
      <c r="N1" s="1"/>
      <c r="O1" s="1"/>
      <c r="P1" s="1"/>
      <c r="Q1" s="1"/>
      <c r="R1" s="1"/>
      <c r="S1" s="1"/>
      <c r="T1" s="1"/>
      <c r="U1" s="1"/>
    </row>
    <row r="2" spans="1:22" ht="24.95" customHeight="1">
      <c r="A2" s="373" t="s">
        <v>469</v>
      </c>
      <c r="B2" s="373"/>
      <c r="C2" s="373"/>
      <c r="D2" s="373"/>
      <c r="E2" s="373"/>
      <c r="F2" s="373"/>
      <c r="G2" s="373"/>
      <c r="H2" s="373"/>
      <c r="I2" s="373"/>
      <c r="J2" s="373"/>
      <c r="K2" s="373"/>
      <c r="L2" s="373"/>
      <c r="M2" s="373"/>
      <c r="N2" s="373"/>
      <c r="O2" s="373"/>
      <c r="P2" s="373"/>
      <c r="Q2" s="373"/>
      <c r="R2" s="373"/>
      <c r="S2" s="373"/>
      <c r="T2" s="373"/>
      <c r="U2" s="373"/>
      <c r="V2" s="242"/>
    </row>
    <row r="3" spans="1:22" ht="24.95" customHeight="1">
      <c r="A3" s="396" t="s">
        <v>470</v>
      </c>
      <c r="B3" s="396"/>
      <c r="C3" s="396"/>
      <c r="D3" s="396"/>
      <c r="E3" s="396"/>
      <c r="F3" s="396"/>
      <c r="G3" s="396"/>
      <c r="H3" s="396"/>
      <c r="I3" s="396"/>
      <c r="J3" s="396"/>
      <c r="K3" s="396"/>
      <c r="L3" s="396"/>
      <c r="M3" s="396"/>
      <c r="N3" s="396"/>
      <c r="O3" s="396"/>
      <c r="P3" s="396"/>
      <c r="Q3" s="396"/>
      <c r="R3" s="396"/>
      <c r="S3" s="396"/>
      <c r="T3" s="396"/>
      <c r="U3" s="396"/>
    </row>
    <row r="4" spans="1:22" ht="24.95" customHeight="1">
      <c r="A4" s="349" t="s">
        <v>293</v>
      </c>
      <c r="B4" s="375" t="s">
        <v>2</v>
      </c>
      <c r="C4" s="375" t="s">
        <v>84</v>
      </c>
      <c r="D4" s="363" t="s">
        <v>177</v>
      </c>
      <c r="E4" s="364"/>
      <c r="F4" s="365"/>
      <c r="G4" s="363" t="s">
        <v>216</v>
      </c>
      <c r="H4" s="364"/>
      <c r="I4" s="365"/>
      <c r="J4" s="363" t="s">
        <v>217</v>
      </c>
      <c r="K4" s="364"/>
      <c r="L4" s="365"/>
      <c r="M4" s="363" t="s">
        <v>218</v>
      </c>
      <c r="N4" s="364"/>
      <c r="O4" s="365"/>
      <c r="P4" s="363" t="s">
        <v>219</v>
      </c>
      <c r="Q4" s="364"/>
      <c r="R4" s="365"/>
      <c r="S4" s="346" t="s">
        <v>85</v>
      </c>
      <c r="T4" s="346" t="s">
        <v>3</v>
      </c>
      <c r="U4" s="346" t="s">
        <v>246</v>
      </c>
    </row>
    <row r="5" spans="1:22" ht="24.95" customHeight="1">
      <c r="A5" s="349"/>
      <c r="B5" s="375"/>
      <c r="C5" s="375"/>
      <c r="D5" s="379" t="s">
        <v>214</v>
      </c>
      <c r="E5" s="380"/>
      <c r="F5" s="381"/>
      <c r="G5" s="379" t="s">
        <v>220</v>
      </c>
      <c r="H5" s="380"/>
      <c r="I5" s="381"/>
      <c r="J5" s="379" t="s">
        <v>221</v>
      </c>
      <c r="K5" s="380"/>
      <c r="L5" s="381"/>
      <c r="M5" s="379" t="s">
        <v>222</v>
      </c>
      <c r="N5" s="380"/>
      <c r="O5" s="381"/>
      <c r="P5" s="379" t="s">
        <v>135</v>
      </c>
      <c r="Q5" s="380"/>
      <c r="R5" s="381"/>
      <c r="S5" s="346"/>
      <c r="T5" s="346"/>
      <c r="U5" s="346"/>
    </row>
    <row r="6" spans="1:22" ht="24.95" customHeight="1">
      <c r="A6" s="349"/>
      <c r="B6" s="375"/>
      <c r="C6" s="375"/>
      <c r="D6" s="379" t="s">
        <v>215</v>
      </c>
      <c r="E6" s="380"/>
      <c r="F6" s="381"/>
      <c r="G6" s="383" t="s">
        <v>215</v>
      </c>
      <c r="H6" s="384"/>
      <c r="I6" s="385"/>
      <c r="J6" s="383" t="s">
        <v>215</v>
      </c>
      <c r="K6" s="384"/>
      <c r="L6" s="385"/>
      <c r="M6" s="383" t="s">
        <v>215</v>
      </c>
      <c r="N6" s="384"/>
      <c r="O6" s="385"/>
      <c r="P6" s="383" t="s">
        <v>223</v>
      </c>
      <c r="Q6" s="384"/>
      <c r="R6" s="385"/>
      <c r="S6" s="346"/>
      <c r="T6" s="346"/>
      <c r="U6" s="346"/>
    </row>
    <row r="7" spans="1:22" ht="24.95" customHeight="1">
      <c r="A7" s="349"/>
      <c r="B7" s="375"/>
      <c r="C7" s="375"/>
      <c r="D7" s="360" t="s">
        <v>134</v>
      </c>
      <c r="E7" s="361"/>
      <c r="F7" s="362"/>
      <c r="G7" s="360" t="s">
        <v>134</v>
      </c>
      <c r="H7" s="361"/>
      <c r="I7" s="362"/>
      <c r="J7" s="360" t="s">
        <v>134</v>
      </c>
      <c r="K7" s="361"/>
      <c r="L7" s="362"/>
      <c r="M7" s="360" t="s">
        <v>134</v>
      </c>
      <c r="N7" s="361"/>
      <c r="O7" s="362"/>
      <c r="P7" s="360" t="s">
        <v>461</v>
      </c>
      <c r="Q7" s="361"/>
      <c r="R7" s="362"/>
      <c r="S7" s="346"/>
      <c r="T7" s="346"/>
      <c r="U7" s="346"/>
    </row>
    <row r="8" spans="1:22" ht="24.95" customHeight="1">
      <c r="A8" s="349"/>
      <c r="B8" s="375"/>
      <c r="C8" s="375"/>
      <c r="D8" s="211">
        <v>2017</v>
      </c>
      <c r="E8" s="211">
        <v>2018</v>
      </c>
      <c r="F8" s="211">
        <v>2019</v>
      </c>
      <c r="G8" s="211">
        <v>2017</v>
      </c>
      <c r="H8" s="211">
        <v>2018</v>
      </c>
      <c r="I8" s="211">
        <v>2019</v>
      </c>
      <c r="J8" s="211">
        <v>2017</v>
      </c>
      <c r="K8" s="211">
        <v>2018</v>
      </c>
      <c r="L8" s="211">
        <v>2019</v>
      </c>
      <c r="M8" s="211">
        <v>2017</v>
      </c>
      <c r="N8" s="211">
        <v>2018</v>
      </c>
      <c r="O8" s="211">
        <v>2019</v>
      </c>
      <c r="P8" s="211">
        <v>2017</v>
      </c>
      <c r="Q8" s="211">
        <v>2018</v>
      </c>
      <c r="R8" s="211">
        <v>2019</v>
      </c>
      <c r="S8" s="346"/>
      <c r="T8" s="346"/>
      <c r="U8" s="346"/>
    </row>
    <row r="9" spans="1:22" ht="24.95" customHeight="1">
      <c r="A9" s="390" t="s">
        <v>128</v>
      </c>
      <c r="B9" s="34" t="s">
        <v>118</v>
      </c>
      <c r="C9" s="18" t="s">
        <v>13</v>
      </c>
      <c r="D9" s="193">
        <v>114.97306878171953</v>
      </c>
      <c r="E9" s="176">
        <v>92.77479455595828</v>
      </c>
      <c r="F9" s="176">
        <v>86.31802102673187</v>
      </c>
      <c r="G9" s="126">
        <v>6.2995217147962377</v>
      </c>
      <c r="H9" s="110">
        <v>9.4721299810810979</v>
      </c>
      <c r="I9" s="110">
        <v>8.4519841401344866</v>
      </c>
      <c r="J9" s="44">
        <v>54.120756157107415</v>
      </c>
      <c r="K9" s="44">
        <v>54.140990442177667</v>
      </c>
      <c r="L9" s="44">
        <v>36.783513892602578</v>
      </c>
      <c r="M9" s="95" t="s">
        <v>224</v>
      </c>
      <c r="N9" s="95" t="s">
        <v>224</v>
      </c>
      <c r="O9" s="95" t="s">
        <v>224</v>
      </c>
      <c r="P9" s="196">
        <v>1.0242632822214905</v>
      </c>
      <c r="Q9" s="196">
        <v>0.84036519457245262</v>
      </c>
      <c r="R9" s="196">
        <v>0.85081138692140579</v>
      </c>
      <c r="S9" s="14" t="s">
        <v>105</v>
      </c>
      <c r="T9" s="14" t="s">
        <v>120</v>
      </c>
      <c r="U9" s="392" t="s">
        <v>130</v>
      </c>
    </row>
    <row r="10" spans="1:22" ht="24.95" customHeight="1">
      <c r="A10" s="391"/>
      <c r="B10" s="34" t="s">
        <v>119</v>
      </c>
      <c r="C10" s="18" t="s">
        <v>116</v>
      </c>
      <c r="D10" s="194">
        <v>134.82696409441323</v>
      </c>
      <c r="E10" s="176">
        <v>122.05645191256927</v>
      </c>
      <c r="F10" s="176">
        <v>131.97089246519175</v>
      </c>
      <c r="G10" s="126">
        <v>9.2490711658947653</v>
      </c>
      <c r="H10" s="110">
        <v>8.378535990079703</v>
      </c>
      <c r="I10" s="110">
        <v>8.1081603572408092</v>
      </c>
      <c r="J10" s="44">
        <v>26.096518899317591</v>
      </c>
      <c r="K10" s="44">
        <v>23.16960381950874</v>
      </c>
      <c r="L10" s="44">
        <v>29.460207605721124</v>
      </c>
      <c r="M10" s="44">
        <v>91.303845204419517</v>
      </c>
      <c r="N10" s="44">
        <v>84.910558050986126</v>
      </c>
      <c r="O10" s="44">
        <v>74.570655257936522</v>
      </c>
      <c r="P10" s="196">
        <v>0.81539865064456063</v>
      </c>
      <c r="Q10" s="196">
        <v>0.73797335957501276</v>
      </c>
      <c r="R10" s="196">
        <v>0.91467382853787571</v>
      </c>
      <c r="S10" s="14" t="s">
        <v>12</v>
      </c>
      <c r="T10" s="14" t="s">
        <v>117</v>
      </c>
      <c r="U10" s="393"/>
    </row>
    <row r="11" spans="1:22" ht="24.95" customHeight="1">
      <c r="A11" s="394" t="s">
        <v>247</v>
      </c>
      <c r="B11" s="218" t="s">
        <v>121</v>
      </c>
      <c r="C11" s="219" t="s">
        <v>116</v>
      </c>
      <c r="D11" s="220" t="s">
        <v>224</v>
      </c>
      <c r="E11" s="220" t="s">
        <v>224</v>
      </c>
      <c r="F11" s="230" t="s">
        <v>224</v>
      </c>
      <c r="G11" s="221">
        <v>7.3423533604919484</v>
      </c>
      <c r="H11" s="222">
        <v>7.3982512803281608</v>
      </c>
      <c r="I11" s="222">
        <v>8.4145399227425859</v>
      </c>
      <c r="J11" s="223">
        <v>50.328267930703426</v>
      </c>
      <c r="K11" s="223">
        <v>46.751108879553904</v>
      </c>
      <c r="L11" s="223">
        <v>42.622666222349565</v>
      </c>
      <c r="M11" s="221">
        <v>36.788302447178104</v>
      </c>
      <c r="N11" s="221">
        <v>25.905933120656865</v>
      </c>
      <c r="O11" s="221">
        <v>63.153527156569375</v>
      </c>
      <c r="P11" s="224">
        <v>1.3457374594439215</v>
      </c>
      <c r="Q11" s="224">
        <v>1.5230913539152222</v>
      </c>
      <c r="R11" s="224">
        <v>1.5459338274207255</v>
      </c>
      <c r="S11" s="225" t="s">
        <v>12</v>
      </c>
      <c r="T11" s="225" t="s">
        <v>122</v>
      </c>
      <c r="U11" s="395" t="s">
        <v>248</v>
      </c>
    </row>
    <row r="12" spans="1:22" ht="24.95" customHeight="1">
      <c r="A12" s="394"/>
      <c r="B12" s="34" t="s">
        <v>240</v>
      </c>
      <c r="C12" s="18" t="s">
        <v>116</v>
      </c>
      <c r="D12" s="89" t="s">
        <v>224</v>
      </c>
      <c r="E12" s="89" t="s">
        <v>224</v>
      </c>
      <c r="F12" s="89">
        <v>57.977957018832718</v>
      </c>
      <c r="G12" s="95" t="s">
        <v>224</v>
      </c>
      <c r="H12" s="111">
        <v>10.091666666666667</v>
      </c>
      <c r="I12" s="111">
        <v>6.8559346761020761</v>
      </c>
      <c r="J12" s="95" t="s">
        <v>224</v>
      </c>
      <c r="K12" s="44">
        <v>13.454545454545451</v>
      </c>
      <c r="L12" s="44">
        <v>8.3250462177277136</v>
      </c>
      <c r="M12" s="95" t="s">
        <v>224</v>
      </c>
      <c r="N12" s="95">
        <v>81.841666666666654</v>
      </c>
      <c r="O12" s="95">
        <v>62.536551674157145</v>
      </c>
      <c r="P12" s="173" t="s">
        <v>224</v>
      </c>
      <c r="Q12" s="173">
        <v>0.21666666666666667</v>
      </c>
      <c r="R12" s="173">
        <v>0.19644462020022679</v>
      </c>
      <c r="S12" s="14" t="s">
        <v>12</v>
      </c>
      <c r="T12" s="14" t="s">
        <v>238</v>
      </c>
      <c r="U12" s="395"/>
    </row>
    <row r="13" spans="1:22" ht="24.95" customHeight="1">
      <c r="A13" s="394"/>
      <c r="B13" s="34" t="s">
        <v>241</v>
      </c>
      <c r="C13" s="18" t="s">
        <v>116</v>
      </c>
      <c r="D13" s="89" t="s">
        <v>224</v>
      </c>
      <c r="E13" s="89">
        <v>104.63333333333333</v>
      </c>
      <c r="F13" s="89">
        <v>130.95574132231727</v>
      </c>
      <c r="G13" s="95" t="s">
        <v>224</v>
      </c>
      <c r="H13" s="111">
        <v>1.75</v>
      </c>
      <c r="I13" s="111">
        <v>1.5522167016850001</v>
      </c>
      <c r="J13" s="95" t="s">
        <v>224</v>
      </c>
      <c r="K13" s="44">
        <v>36.883333333333333</v>
      </c>
      <c r="L13" s="44">
        <v>31.216447074051882</v>
      </c>
      <c r="M13" s="95" t="s">
        <v>224</v>
      </c>
      <c r="N13" s="95">
        <v>51.175000000000004</v>
      </c>
      <c r="O13" s="95">
        <v>49.749182116612737</v>
      </c>
      <c r="P13" s="173" t="s">
        <v>224</v>
      </c>
      <c r="Q13" s="173">
        <v>0.47499999999999992</v>
      </c>
      <c r="R13" s="173">
        <v>0.75202353305694591</v>
      </c>
      <c r="S13" s="14" t="s">
        <v>12</v>
      </c>
      <c r="T13" s="14" t="s">
        <v>239</v>
      </c>
      <c r="U13" s="395"/>
    </row>
    <row r="14" spans="1:22" ht="24.95" customHeight="1">
      <c r="A14" s="394"/>
      <c r="B14" s="165" t="s">
        <v>245</v>
      </c>
      <c r="C14" s="18" t="s">
        <v>116</v>
      </c>
      <c r="D14" s="89" t="s">
        <v>224</v>
      </c>
      <c r="E14" s="89" t="s">
        <v>224</v>
      </c>
      <c r="F14" s="89">
        <v>44.284897416203869</v>
      </c>
      <c r="G14" s="95" t="s">
        <v>224</v>
      </c>
      <c r="H14" s="111">
        <v>3.54</v>
      </c>
      <c r="I14" s="111">
        <v>4.0900131452203707</v>
      </c>
      <c r="J14" s="95" t="s">
        <v>224</v>
      </c>
      <c r="K14" s="44">
        <v>45.910000000000004</v>
      </c>
      <c r="L14" s="44">
        <v>23.90326671625704</v>
      </c>
      <c r="M14" s="95" t="s">
        <v>224</v>
      </c>
      <c r="N14" s="95">
        <v>38.583333333333336</v>
      </c>
      <c r="O14" s="95">
        <v>49.021372060966748</v>
      </c>
      <c r="P14" s="173" t="s">
        <v>224</v>
      </c>
      <c r="Q14" s="173">
        <v>0.41666666666666669</v>
      </c>
      <c r="R14" s="173">
        <v>0.43236525951227606</v>
      </c>
      <c r="S14" s="14" t="s">
        <v>12</v>
      </c>
      <c r="T14" s="14" t="s">
        <v>243</v>
      </c>
      <c r="U14" s="395"/>
    </row>
    <row r="15" spans="1:22" ht="24.95" customHeight="1">
      <c r="A15" s="394"/>
      <c r="B15" s="34" t="s">
        <v>244</v>
      </c>
      <c r="C15" s="18" t="s">
        <v>13</v>
      </c>
      <c r="D15" s="89" t="s">
        <v>224</v>
      </c>
      <c r="E15" s="89" t="s">
        <v>224</v>
      </c>
      <c r="F15" s="89">
        <v>80.328322353334414</v>
      </c>
      <c r="G15" s="95" t="s">
        <v>224</v>
      </c>
      <c r="H15" s="111">
        <v>33.000000000000007</v>
      </c>
      <c r="I15" s="111">
        <v>9.5144672480739185</v>
      </c>
      <c r="J15" s="95" t="s">
        <v>224</v>
      </c>
      <c r="K15" s="44">
        <v>43.337500000000006</v>
      </c>
      <c r="L15" s="44">
        <v>31.630719681001811</v>
      </c>
      <c r="M15" s="95" t="s">
        <v>224</v>
      </c>
      <c r="N15" s="95">
        <v>40.80833333333333</v>
      </c>
      <c r="O15" s="95">
        <v>38.983832586446638</v>
      </c>
      <c r="P15" s="173" t="s">
        <v>224</v>
      </c>
      <c r="Q15" s="173">
        <v>0.46363636363636362</v>
      </c>
      <c r="R15" s="173">
        <v>0.43086728430170146</v>
      </c>
      <c r="S15" s="14" t="s">
        <v>105</v>
      </c>
      <c r="T15" s="14" t="s">
        <v>242</v>
      </c>
      <c r="U15" s="395"/>
    </row>
    <row r="16" spans="1:22" ht="24.95" customHeight="1">
      <c r="A16" s="386" t="s">
        <v>233</v>
      </c>
      <c r="B16" s="218" t="s">
        <v>21</v>
      </c>
      <c r="C16" s="219" t="s">
        <v>116</v>
      </c>
      <c r="D16" s="226">
        <v>98.08396508833745</v>
      </c>
      <c r="E16" s="227">
        <v>115.63921376548154</v>
      </c>
      <c r="F16" s="227">
        <v>128.60544020586869</v>
      </c>
      <c r="G16" s="223">
        <v>9.4703911285727216</v>
      </c>
      <c r="H16" s="222">
        <v>9.6332417011205198</v>
      </c>
      <c r="I16" s="222">
        <v>10.688849763268843</v>
      </c>
      <c r="J16" s="223">
        <v>34.663587145618592</v>
      </c>
      <c r="K16" s="223">
        <v>29.005607246787747</v>
      </c>
      <c r="L16" s="223">
        <v>19.603513156662213</v>
      </c>
      <c r="M16" s="228" t="s">
        <v>224</v>
      </c>
      <c r="N16" s="228" t="s">
        <v>224</v>
      </c>
      <c r="O16" s="228" t="s">
        <v>224</v>
      </c>
      <c r="P16" s="229">
        <v>0.77603410503986536</v>
      </c>
      <c r="Q16" s="229">
        <v>0.67564528413247027</v>
      </c>
      <c r="R16" s="229">
        <v>0.69279626082376866</v>
      </c>
      <c r="S16" s="225" t="s">
        <v>12</v>
      </c>
      <c r="T16" s="225" t="s">
        <v>123</v>
      </c>
      <c r="U16" s="388" t="s">
        <v>232</v>
      </c>
    </row>
    <row r="17" spans="1:27" ht="24.95" customHeight="1">
      <c r="A17" s="386"/>
      <c r="B17" s="34" t="s">
        <v>20</v>
      </c>
      <c r="C17" s="18" t="s">
        <v>116</v>
      </c>
      <c r="D17" s="175">
        <v>127.72149233898796</v>
      </c>
      <c r="E17" s="198">
        <v>102.88357233083207</v>
      </c>
      <c r="F17" s="198">
        <v>90.233728117821258</v>
      </c>
      <c r="G17" s="44">
        <v>8.5982296895354384</v>
      </c>
      <c r="H17" s="111">
        <v>6.2462823574074759</v>
      </c>
      <c r="I17" s="111">
        <v>6.9657986122666031</v>
      </c>
      <c r="J17" s="44">
        <v>39.93221195303061</v>
      </c>
      <c r="K17" s="44">
        <v>32.136940203666256</v>
      </c>
      <c r="L17" s="44">
        <v>29.289028598727811</v>
      </c>
      <c r="M17" s="95" t="s">
        <v>224</v>
      </c>
      <c r="N17" s="95" t="s">
        <v>224</v>
      </c>
      <c r="O17" s="95" t="s">
        <v>224</v>
      </c>
      <c r="P17" s="196">
        <v>0.90691836007805515</v>
      </c>
      <c r="Q17" s="196">
        <v>1.2364580414746542</v>
      </c>
      <c r="R17" s="196">
        <v>1.460896519534062</v>
      </c>
      <c r="S17" s="14" t="s">
        <v>12</v>
      </c>
      <c r="T17" s="14" t="s">
        <v>124</v>
      </c>
      <c r="U17" s="388"/>
    </row>
    <row r="18" spans="1:27" ht="24.95" customHeight="1">
      <c r="A18" s="386"/>
      <c r="B18" s="34" t="s">
        <v>22</v>
      </c>
      <c r="C18" s="132" t="s">
        <v>396</v>
      </c>
      <c r="D18" s="175">
        <v>141.9751620151261</v>
      </c>
      <c r="E18" s="198">
        <v>142.51300902608492</v>
      </c>
      <c r="F18" s="198">
        <v>106.68011419977847</v>
      </c>
      <c r="G18" s="44">
        <v>8.7936345562381053</v>
      </c>
      <c r="H18" s="111">
        <v>6.6674500571428403</v>
      </c>
      <c r="I18" s="111">
        <v>7.4816172353411519</v>
      </c>
      <c r="J18" s="44">
        <v>48.022082883012864</v>
      </c>
      <c r="K18" s="44">
        <v>33.955704796578289</v>
      </c>
      <c r="L18" s="44">
        <v>29.900673851663498</v>
      </c>
      <c r="M18" s="95" t="s">
        <v>224</v>
      </c>
      <c r="N18" s="95" t="s">
        <v>224</v>
      </c>
      <c r="O18" s="95" t="s">
        <v>224</v>
      </c>
      <c r="P18" s="196">
        <v>1.7624314198394411</v>
      </c>
      <c r="Q18" s="196">
        <v>1.013954478046595</v>
      </c>
      <c r="R18" s="196">
        <v>1.0051761862845812</v>
      </c>
      <c r="S18" s="14" t="s">
        <v>86</v>
      </c>
      <c r="T18" s="14" t="s">
        <v>125</v>
      </c>
      <c r="U18" s="388"/>
    </row>
    <row r="19" spans="1:27" ht="24.95" customHeight="1" thickBot="1">
      <c r="A19" s="387"/>
      <c r="B19" s="35" t="s">
        <v>126</v>
      </c>
      <c r="C19" s="27" t="s">
        <v>116</v>
      </c>
      <c r="D19" s="177">
        <v>96.517113205234068</v>
      </c>
      <c r="E19" s="178">
        <v>102.57855913446751</v>
      </c>
      <c r="F19" s="178">
        <v>137.68996178410305</v>
      </c>
      <c r="G19" s="32">
        <v>7.9700488226163992</v>
      </c>
      <c r="H19" s="45">
        <v>8.045690003548053</v>
      </c>
      <c r="I19" s="45">
        <v>8.645453201450378</v>
      </c>
      <c r="J19" s="32">
        <v>44.827930329747169</v>
      </c>
      <c r="K19" s="32">
        <v>43.187120927720827</v>
      </c>
      <c r="L19" s="32">
        <v>46.41499753541251</v>
      </c>
      <c r="M19" s="31">
        <v>102.41971258998672</v>
      </c>
      <c r="N19" s="31">
        <v>49.735918713974847</v>
      </c>
      <c r="O19" s="31">
        <v>48.326643362710087</v>
      </c>
      <c r="P19" s="179">
        <v>1.2477699856600346</v>
      </c>
      <c r="Q19" s="197">
        <v>0.82313142505120329</v>
      </c>
      <c r="R19" s="197">
        <v>0.93610340504797662</v>
      </c>
      <c r="S19" s="24" t="s">
        <v>12</v>
      </c>
      <c r="T19" s="24" t="s">
        <v>127</v>
      </c>
      <c r="U19" s="389"/>
    </row>
    <row r="20" spans="1:27" ht="24" customHeight="1">
      <c r="A20" s="359" t="s">
        <v>465</v>
      </c>
      <c r="B20" s="359"/>
      <c r="C20" s="125"/>
      <c r="D20" s="154"/>
      <c r="E20" s="154"/>
      <c r="F20" s="154"/>
      <c r="G20" s="154"/>
      <c r="H20" s="154"/>
      <c r="I20" s="154"/>
      <c r="J20" s="154"/>
      <c r="K20" s="154"/>
      <c r="L20" s="154"/>
      <c r="M20" s="154"/>
      <c r="N20" s="154"/>
      <c r="O20" s="154"/>
      <c r="P20" s="154"/>
      <c r="Q20" s="154"/>
      <c r="R20" s="141"/>
      <c r="S20" s="141"/>
      <c r="T20" s="397" t="s">
        <v>466</v>
      </c>
      <c r="U20" s="397"/>
    </row>
    <row r="21" spans="1:27" ht="24" customHeight="1">
      <c r="A21" s="124" t="s">
        <v>249</v>
      </c>
      <c r="B21" s="124"/>
      <c r="C21" s="124"/>
      <c r="D21" s="142"/>
      <c r="E21" s="142"/>
      <c r="F21" s="142"/>
      <c r="G21" s="398"/>
      <c r="H21" s="398"/>
      <c r="I21" s="398"/>
      <c r="J21" s="398"/>
      <c r="K21" s="398"/>
      <c r="L21" s="397" t="s">
        <v>296</v>
      </c>
      <c r="M21" s="397"/>
      <c r="N21" s="397"/>
      <c r="O21" s="397"/>
      <c r="P21" s="397"/>
      <c r="Q21" s="397"/>
      <c r="R21" s="397"/>
      <c r="S21" s="397"/>
      <c r="T21" s="397"/>
      <c r="U21" s="397"/>
      <c r="V21" s="138"/>
      <c r="W21" s="138"/>
      <c r="X21" s="138"/>
      <c r="Y21" s="138"/>
      <c r="Z21" s="138"/>
      <c r="AA21" s="138"/>
    </row>
    <row r="22" spans="1:27" ht="24" customHeight="1">
      <c r="A22" s="377" t="s">
        <v>207</v>
      </c>
      <c r="B22" s="377"/>
      <c r="C22" s="377"/>
      <c r="D22" s="143"/>
      <c r="E22" s="143"/>
      <c r="F22" s="142"/>
      <c r="G22" s="144"/>
      <c r="H22" s="144"/>
      <c r="I22" s="144"/>
      <c r="J22" s="144"/>
      <c r="K22" s="145"/>
      <c r="L22" s="42"/>
      <c r="M22" s="42"/>
      <c r="N22" s="42"/>
      <c r="O22" s="141"/>
      <c r="P22" s="141"/>
      <c r="Q22" s="141"/>
      <c r="R22" s="42"/>
      <c r="S22" s="372" t="s">
        <v>201</v>
      </c>
      <c r="T22" s="372"/>
      <c r="U22" s="372"/>
    </row>
  </sheetData>
  <mergeCells count="41">
    <mergeCell ref="A20:B20"/>
    <mergeCell ref="T20:U20"/>
    <mergeCell ref="L21:U21"/>
    <mergeCell ref="G21:I21"/>
    <mergeCell ref="J21:K21"/>
    <mergeCell ref="S22:U22"/>
    <mergeCell ref="A22:C22"/>
    <mergeCell ref="A2:U2"/>
    <mergeCell ref="A3:U3"/>
    <mergeCell ref="A4:A8"/>
    <mergeCell ref="B4:B8"/>
    <mergeCell ref="C4:C8"/>
    <mergeCell ref="D4:F4"/>
    <mergeCell ref="G4:I4"/>
    <mergeCell ref="J4:L4"/>
    <mergeCell ref="M4:O4"/>
    <mergeCell ref="P4:R4"/>
    <mergeCell ref="S4:S8"/>
    <mergeCell ref="T4:T8"/>
    <mergeCell ref="U4:U8"/>
    <mergeCell ref="D5:F5"/>
    <mergeCell ref="G5:I5"/>
    <mergeCell ref="J5:L5"/>
    <mergeCell ref="M5:O5"/>
    <mergeCell ref="P5:R5"/>
    <mergeCell ref="D6:F6"/>
    <mergeCell ref="G6:I6"/>
    <mergeCell ref="J6:L6"/>
    <mergeCell ref="M6:O6"/>
    <mergeCell ref="P6:R6"/>
    <mergeCell ref="D7:F7"/>
    <mergeCell ref="G7:I7"/>
    <mergeCell ref="J7:L7"/>
    <mergeCell ref="M7:O7"/>
    <mergeCell ref="P7:R7"/>
    <mergeCell ref="A16:A19"/>
    <mergeCell ref="U16:U19"/>
    <mergeCell ref="A9:A10"/>
    <mergeCell ref="U9:U10"/>
    <mergeCell ref="A11:A15"/>
    <mergeCell ref="U11:U15"/>
  </mergeCells>
  <pageMargins left="0.25" right="0.25" top="0.75" bottom="0.75" header="0.3" footer="0.3"/>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showGridLines="0" rightToLeft="1" topLeftCell="A90" zoomScaleNormal="100" zoomScaleSheetLayoutView="100" workbookViewId="0">
      <selection activeCell="Q110" sqref="Q110"/>
    </sheetView>
  </sheetViews>
  <sheetFormatPr defaultColWidth="9" defaultRowHeight="24.95" customHeight="1"/>
  <cols>
    <col min="1" max="1" width="10.5703125" style="11" customWidth="1"/>
    <col min="2" max="2" width="8.42578125" style="11" customWidth="1"/>
    <col min="3" max="14" width="6.7109375" style="2" customWidth="1"/>
    <col min="15" max="15" width="9.5703125" style="2" customWidth="1"/>
    <col min="16" max="16" width="13.42578125" style="6" customWidth="1"/>
    <col min="17" max="17" width="13.7109375" style="13" customWidth="1"/>
    <col min="18" max="16384" width="9" style="2"/>
  </cols>
  <sheetData>
    <row r="1" spans="1:19" ht="45" customHeight="1">
      <c r="A1" s="75"/>
      <c r="B1" s="75"/>
      <c r="C1" s="1"/>
      <c r="D1" s="1"/>
      <c r="E1" s="1"/>
      <c r="F1" s="1"/>
      <c r="G1" s="1"/>
      <c r="H1" s="1"/>
      <c r="I1" s="1"/>
      <c r="J1" s="1"/>
      <c r="K1" s="1"/>
      <c r="L1" s="1"/>
      <c r="M1" s="1"/>
      <c r="N1" s="1"/>
      <c r="O1" s="1"/>
      <c r="P1" s="87"/>
      <c r="Q1" s="12"/>
    </row>
    <row r="2" spans="1:19" ht="24.95" customHeight="1">
      <c r="A2" s="373" t="s">
        <v>350</v>
      </c>
      <c r="B2" s="373"/>
      <c r="C2" s="373"/>
      <c r="D2" s="373"/>
      <c r="E2" s="373"/>
      <c r="F2" s="373"/>
      <c r="G2" s="373"/>
      <c r="H2" s="373"/>
      <c r="I2" s="373"/>
      <c r="J2" s="373"/>
      <c r="K2" s="373"/>
      <c r="L2" s="373"/>
      <c r="M2" s="373"/>
      <c r="N2" s="373"/>
      <c r="O2" s="373"/>
      <c r="P2" s="373"/>
      <c r="Q2" s="373"/>
    </row>
    <row r="3" spans="1:19" ht="24.95" customHeight="1">
      <c r="A3" s="378" t="s">
        <v>351</v>
      </c>
      <c r="B3" s="378"/>
      <c r="C3" s="378"/>
      <c r="D3" s="378"/>
      <c r="E3" s="378"/>
      <c r="F3" s="378"/>
      <c r="G3" s="378"/>
      <c r="H3" s="378"/>
      <c r="I3" s="378"/>
      <c r="J3" s="378"/>
      <c r="K3" s="378"/>
      <c r="L3" s="378"/>
      <c r="M3" s="378"/>
      <c r="N3" s="378"/>
      <c r="O3" s="378"/>
      <c r="P3" s="378"/>
      <c r="Q3" s="378"/>
    </row>
    <row r="4" spans="1:19" ht="24.95" customHeight="1">
      <c r="A4" s="401" t="s">
        <v>2</v>
      </c>
      <c r="B4" s="400" t="s">
        <v>84</v>
      </c>
      <c r="C4" s="28" t="s">
        <v>49</v>
      </c>
      <c r="D4" s="155" t="s">
        <v>50</v>
      </c>
      <c r="E4" s="155" t="s">
        <v>51</v>
      </c>
      <c r="F4" s="155" t="s">
        <v>181</v>
      </c>
      <c r="G4" s="155" t="s">
        <v>53</v>
      </c>
      <c r="H4" s="155" t="s">
        <v>54</v>
      </c>
      <c r="I4" s="155" t="s">
        <v>55</v>
      </c>
      <c r="J4" s="155" t="s">
        <v>56</v>
      </c>
      <c r="K4" s="155" t="s">
        <v>57</v>
      </c>
      <c r="L4" s="22" t="s">
        <v>184</v>
      </c>
      <c r="M4" s="28" t="s">
        <v>59</v>
      </c>
      <c r="N4" s="28" t="s">
        <v>170</v>
      </c>
      <c r="O4" s="155" t="s">
        <v>227</v>
      </c>
      <c r="P4" s="399" t="s">
        <v>85</v>
      </c>
      <c r="Q4" s="383" t="s">
        <v>3</v>
      </c>
    </row>
    <row r="5" spans="1:19" ht="24.95" customHeight="1">
      <c r="A5" s="401"/>
      <c r="B5" s="400"/>
      <c r="C5" s="29" t="s">
        <v>60</v>
      </c>
      <c r="D5" s="29" t="s">
        <v>61</v>
      </c>
      <c r="E5" s="29" t="s">
        <v>234</v>
      </c>
      <c r="F5" s="29" t="s">
        <v>235</v>
      </c>
      <c r="G5" s="29" t="s">
        <v>62</v>
      </c>
      <c r="H5" s="29" t="s">
        <v>63</v>
      </c>
      <c r="I5" s="29" t="s">
        <v>64</v>
      </c>
      <c r="J5" s="29" t="s">
        <v>231</v>
      </c>
      <c r="K5" s="29" t="s">
        <v>65</v>
      </c>
      <c r="L5" s="29" t="s">
        <v>66</v>
      </c>
      <c r="M5" s="29" t="s">
        <v>67</v>
      </c>
      <c r="N5" s="29" t="s">
        <v>68</v>
      </c>
      <c r="O5" s="156" t="s">
        <v>228</v>
      </c>
      <c r="P5" s="399"/>
      <c r="Q5" s="383"/>
    </row>
    <row r="6" spans="1:19" ht="24.95" customHeight="1">
      <c r="A6" s="88" t="s">
        <v>110</v>
      </c>
      <c r="B6" s="15" t="s">
        <v>172</v>
      </c>
      <c r="C6" s="187">
        <v>141</v>
      </c>
      <c r="D6" s="187">
        <v>97</v>
      </c>
      <c r="E6" s="187">
        <v>102.94425708699904</v>
      </c>
      <c r="F6" s="187">
        <v>96.226851851851862</v>
      </c>
      <c r="G6" s="187">
        <v>129.17099111734456</v>
      </c>
      <c r="H6" s="187">
        <v>139.85867293625913</v>
      </c>
      <c r="I6" s="187">
        <v>154.35786366076223</v>
      </c>
      <c r="J6" s="187">
        <v>147.97973080345793</v>
      </c>
      <c r="K6" s="187">
        <v>107.89499341238472</v>
      </c>
      <c r="L6" s="187">
        <v>95.659407138535983</v>
      </c>
      <c r="M6" s="187">
        <v>55.056763285024154</v>
      </c>
      <c r="N6" s="187">
        <v>56.661111111111133</v>
      </c>
      <c r="O6" s="187">
        <v>110.31755353364423</v>
      </c>
      <c r="P6" s="8" t="s">
        <v>12</v>
      </c>
      <c r="Q6" s="52" t="s">
        <v>0</v>
      </c>
    </row>
    <row r="7" spans="1:19" ht="24.95" customHeight="1">
      <c r="A7" s="88" t="s">
        <v>89</v>
      </c>
      <c r="B7" s="15" t="s">
        <v>172</v>
      </c>
      <c r="C7" s="187">
        <v>127</v>
      </c>
      <c r="D7" s="187">
        <v>76</v>
      </c>
      <c r="E7" s="187">
        <v>96.863856304985333</v>
      </c>
      <c r="F7" s="187">
        <v>84.30747126436782</v>
      </c>
      <c r="G7" s="187">
        <v>120.17952314165497</v>
      </c>
      <c r="H7" s="89">
        <v>133.28749999999999</v>
      </c>
      <c r="I7" s="187">
        <v>141.75266830870279</v>
      </c>
      <c r="J7" s="187">
        <v>136.33081516426535</v>
      </c>
      <c r="K7" s="187">
        <v>101.012922705314</v>
      </c>
      <c r="L7" s="187">
        <v>94.977208976157087</v>
      </c>
      <c r="M7" s="187">
        <v>45.842391304347828</v>
      </c>
      <c r="N7" s="187">
        <v>47.465946279059892</v>
      </c>
      <c r="O7" s="187">
        <v>100.41835862073792</v>
      </c>
      <c r="P7" s="8" t="s">
        <v>12</v>
      </c>
      <c r="Q7" s="52" t="s">
        <v>1</v>
      </c>
    </row>
    <row r="8" spans="1:19" ht="24.95" customHeight="1">
      <c r="A8" s="102" t="s">
        <v>111</v>
      </c>
      <c r="B8" s="15" t="s">
        <v>172</v>
      </c>
      <c r="C8" s="187">
        <v>130</v>
      </c>
      <c r="D8" s="187">
        <v>87</v>
      </c>
      <c r="E8" s="187">
        <v>103.3213927493731</v>
      </c>
      <c r="F8" s="187">
        <v>94.785929951690846</v>
      </c>
      <c r="G8" s="187">
        <v>132.73480598410472</v>
      </c>
      <c r="H8" s="187">
        <v>147.2262077294686</v>
      </c>
      <c r="I8" s="187">
        <v>164.7087438423645</v>
      </c>
      <c r="J8" s="187">
        <v>154.24311594202894</v>
      </c>
      <c r="K8" s="187">
        <v>116.23361111111109</v>
      </c>
      <c r="L8" s="187">
        <v>108.89399251986912</v>
      </c>
      <c r="M8" s="187">
        <v>59.69268044549154</v>
      </c>
      <c r="N8" s="187">
        <v>58.20396051974015</v>
      </c>
      <c r="O8" s="187">
        <v>113.08703673293689</v>
      </c>
      <c r="P8" s="8" t="s">
        <v>12</v>
      </c>
      <c r="Q8" s="14" t="s">
        <v>95</v>
      </c>
    </row>
    <row r="9" spans="1:19" ht="24.95" customHeight="1">
      <c r="A9" s="90" t="s">
        <v>112</v>
      </c>
      <c r="B9" s="15" t="s">
        <v>172</v>
      </c>
      <c r="C9" s="187">
        <v>154</v>
      </c>
      <c r="D9" s="176">
        <v>103</v>
      </c>
      <c r="E9" s="176">
        <v>121.83631883932721</v>
      </c>
      <c r="F9" s="89">
        <v>113.94872639437857</v>
      </c>
      <c r="G9" s="176">
        <v>162.14340813464239</v>
      </c>
      <c r="H9" s="176">
        <v>175.77313615919314</v>
      </c>
      <c r="I9" s="176">
        <v>187.62322225460372</v>
      </c>
      <c r="J9" s="176">
        <v>177.87420690576371</v>
      </c>
      <c r="K9" s="176">
        <v>135.49303189314432</v>
      </c>
      <c r="L9" s="176">
        <v>133.28663032853078</v>
      </c>
      <c r="M9" s="176">
        <v>66.511645493042948</v>
      </c>
      <c r="N9" s="176">
        <v>66.532258064516128</v>
      </c>
      <c r="O9" s="187">
        <v>133.16854870559527</v>
      </c>
      <c r="P9" s="8" t="s">
        <v>12</v>
      </c>
      <c r="Q9" s="8" t="s">
        <v>96</v>
      </c>
    </row>
    <row r="10" spans="1:19" ht="24.95" customHeight="1">
      <c r="A10" s="90" t="s">
        <v>182</v>
      </c>
      <c r="B10" s="15" t="s">
        <v>172</v>
      </c>
      <c r="C10" s="187">
        <v>122</v>
      </c>
      <c r="D10" s="188">
        <v>83</v>
      </c>
      <c r="E10" s="176">
        <v>122.85031608996138</v>
      </c>
      <c r="F10" s="176">
        <v>92.822222222222251</v>
      </c>
      <c r="G10" s="176">
        <v>134.72732383808099</v>
      </c>
      <c r="H10" s="176">
        <v>151.17586266390617</v>
      </c>
      <c r="I10" s="176">
        <v>173.02858782171546</v>
      </c>
      <c r="J10" s="176">
        <v>147.59461462450591</v>
      </c>
      <c r="K10" s="176">
        <v>122.05942028985507</v>
      </c>
      <c r="L10" s="176">
        <v>119.32577461269361</v>
      </c>
      <c r="M10" s="176">
        <v>54.827493098688734</v>
      </c>
      <c r="N10" s="176">
        <v>54.375000000000007</v>
      </c>
      <c r="O10" s="187">
        <v>114.81555127180246</v>
      </c>
      <c r="P10" s="8" t="s">
        <v>12</v>
      </c>
      <c r="Q10" s="8" t="s">
        <v>97</v>
      </c>
    </row>
    <row r="11" spans="1:19" ht="24.95" customHeight="1">
      <c r="A11" s="104" t="s">
        <v>173</v>
      </c>
      <c r="B11" s="15" t="s">
        <v>198</v>
      </c>
      <c r="C11" s="187">
        <v>141</v>
      </c>
      <c r="D11" s="176">
        <v>93</v>
      </c>
      <c r="E11" s="176">
        <v>119.9774247491639</v>
      </c>
      <c r="F11" s="176">
        <v>104.98888888888889</v>
      </c>
      <c r="G11" s="176">
        <v>144.33472222222224</v>
      </c>
      <c r="H11" s="176">
        <v>162.98158212560386</v>
      </c>
      <c r="I11" s="176">
        <v>162.1126311844078</v>
      </c>
      <c r="J11" s="176">
        <v>160.00449976624597</v>
      </c>
      <c r="K11" s="176">
        <v>133.08973429951692</v>
      </c>
      <c r="L11" s="176">
        <v>121.24722222222223</v>
      </c>
      <c r="M11" s="176">
        <v>63.603260869565219</v>
      </c>
      <c r="N11" s="176">
        <v>66.475966183574869</v>
      </c>
      <c r="O11" s="187">
        <v>122.73466104261767</v>
      </c>
      <c r="P11" s="8" t="s">
        <v>88</v>
      </c>
      <c r="Q11" s="14" t="s">
        <v>174</v>
      </c>
    </row>
    <row r="12" spans="1:19" ht="24.95" customHeight="1">
      <c r="A12" s="93" t="s">
        <v>93</v>
      </c>
      <c r="B12" s="15" t="s">
        <v>7</v>
      </c>
      <c r="C12" s="187">
        <v>153</v>
      </c>
      <c r="D12" s="176">
        <v>110</v>
      </c>
      <c r="E12" s="176">
        <v>137.39972417017296</v>
      </c>
      <c r="F12" s="176">
        <v>120.77349033816425</v>
      </c>
      <c r="G12" s="176">
        <v>159.47159679089026</v>
      </c>
      <c r="H12" s="176">
        <v>168.92874396135267</v>
      </c>
      <c r="I12" s="176">
        <v>185.5071279295417</v>
      </c>
      <c r="J12" s="176">
        <v>174.467462644882</v>
      </c>
      <c r="K12" s="176">
        <v>129.65279860069964</v>
      </c>
      <c r="L12" s="176">
        <v>133.57696151924037</v>
      </c>
      <c r="M12" s="176">
        <v>74.995679012345661</v>
      </c>
      <c r="N12" s="176">
        <v>76.078998447204967</v>
      </c>
      <c r="O12" s="187">
        <v>135.32104861787454</v>
      </c>
      <c r="P12" s="8" t="s">
        <v>86</v>
      </c>
      <c r="Q12" s="8" t="s">
        <v>103</v>
      </c>
    </row>
    <row r="13" spans="1:19" ht="24.95" customHeight="1">
      <c r="A13" s="93" t="s">
        <v>94</v>
      </c>
      <c r="B13" s="15" t="s">
        <v>7</v>
      </c>
      <c r="C13" s="231">
        <v>137</v>
      </c>
      <c r="D13" s="231">
        <v>99</v>
      </c>
      <c r="E13" s="231">
        <v>139.96551085388043</v>
      </c>
      <c r="F13" s="231">
        <v>106.881038647343</v>
      </c>
      <c r="G13" s="231">
        <v>151.93852267414678</v>
      </c>
      <c r="H13" s="231">
        <v>180.26006669960472</v>
      </c>
      <c r="I13" s="231">
        <v>179.3594806763285</v>
      </c>
      <c r="J13" s="231">
        <v>170.15964458247066</v>
      </c>
      <c r="K13" s="231">
        <v>133.62200478708016</v>
      </c>
      <c r="L13" s="231">
        <v>129.16027030473032</v>
      </c>
      <c r="M13" s="231">
        <v>65.637720912271149</v>
      </c>
      <c r="N13" s="231">
        <v>65.027407667134185</v>
      </c>
      <c r="O13" s="187">
        <v>129.83430565041584</v>
      </c>
      <c r="P13" s="8" t="s">
        <v>86</v>
      </c>
      <c r="Q13" s="8" t="s">
        <v>197</v>
      </c>
    </row>
    <row r="14" spans="1:19" ht="24.95" customHeight="1">
      <c r="A14" s="93" t="s">
        <v>392</v>
      </c>
      <c r="B14" s="15" t="s">
        <v>172</v>
      </c>
      <c r="C14" s="231" t="s">
        <v>224</v>
      </c>
      <c r="D14" s="231" t="s">
        <v>224</v>
      </c>
      <c r="E14" s="231">
        <v>150.09603932515034</v>
      </c>
      <c r="F14" s="231">
        <v>115.03277950310559</v>
      </c>
      <c r="G14" s="231">
        <v>161.96520570359982</v>
      </c>
      <c r="H14" s="231">
        <v>172.03058910359633</v>
      </c>
      <c r="I14" s="231">
        <v>188.84590748195237</v>
      </c>
      <c r="J14" s="231">
        <v>169.86524076671341</v>
      </c>
      <c r="K14" s="231">
        <v>131.53957680250784</v>
      </c>
      <c r="L14" s="231">
        <v>129.54254324450679</v>
      </c>
      <c r="M14" s="231">
        <v>62.898208534621581</v>
      </c>
      <c r="N14" s="231">
        <v>63.303763440860223</v>
      </c>
      <c r="O14" s="187">
        <v>134.51198539066144</v>
      </c>
      <c r="P14" s="8" t="s">
        <v>12</v>
      </c>
      <c r="Q14" s="14" t="s">
        <v>394</v>
      </c>
    </row>
    <row r="15" spans="1:19" ht="24.95" customHeight="1" thickBot="1">
      <c r="A15" s="93" t="s">
        <v>393</v>
      </c>
      <c r="B15" s="15" t="s">
        <v>172</v>
      </c>
      <c r="C15" s="231" t="s">
        <v>224</v>
      </c>
      <c r="D15" s="231" t="s">
        <v>224</v>
      </c>
      <c r="E15" s="231">
        <v>114.67024364093463</v>
      </c>
      <c r="F15" s="231">
        <v>106.7810559006211</v>
      </c>
      <c r="G15" s="231">
        <v>153.51244740532962</v>
      </c>
      <c r="H15" s="231">
        <v>166.94812801932366</v>
      </c>
      <c r="I15" s="231">
        <v>171.00375939849624</v>
      </c>
      <c r="J15" s="231">
        <v>154.0426371635611</v>
      </c>
      <c r="K15" s="231">
        <v>121.6278735632184</v>
      </c>
      <c r="L15" s="231">
        <v>119.4758064516129</v>
      </c>
      <c r="M15" s="231">
        <v>74.975127551020393</v>
      </c>
      <c r="N15" s="231">
        <v>72.140625</v>
      </c>
      <c r="O15" s="187">
        <v>125.51777040941181</v>
      </c>
      <c r="P15" s="8" t="s">
        <v>12</v>
      </c>
      <c r="Q15" s="14" t="s">
        <v>390</v>
      </c>
    </row>
    <row r="16" spans="1:19" ht="24.95" customHeight="1">
      <c r="A16" s="382" t="s">
        <v>236</v>
      </c>
      <c r="B16" s="382"/>
      <c r="C16" s="306"/>
      <c r="D16" s="306"/>
      <c r="E16" s="306"/>
      <c r="F16" s="306"/>
      <c r="G16" s="306"/>
      <c r="H16" s="306"/>
      <c r="I16" s="306"/>
      <c r="J16" s="217"/>
      <c r="K16" s="217"/>
      <c r="L16" s="417"/>
      <c r="M16" s="417"/>
      <c r="N16" s="417"/>
      <c r="O16" s="217"/>
      <c r="P16" s="217"/>
      <c r="Q16" s="309" t="s">
        <v>462</v>
      </c>
      <c r="R16" s="416"/>
      <c r="S16" s="138"/>
    </row>
    <row r="17" spans="1:17" ht="24.95" customHeight="1">
      <c r="A17" s="308" t="s">
        <v>229</v>
      </c>
      <c r="B17" s="308"/>
      <c r="C17" s="308"/>
      <c r="D17" s="308"/>
      <c r="E17" s="308"/>
      <c r="F17" s="308"/>
      <c r="G17" s="418"/>
      <c r="H17" s="418"/>
      <c r="I17" s="418"/>
      <c r="J17" s="418"/>
      <c r="K17" s="418"/>
      <c r="L17" s="418"/>
      <c r="M17" s="418"/>
      <c r="N17" s="397" t="s">
        <v>230</v>
      </c>
      <c r="O17" s="397"/>
      <c r="P17" s="397"/>
      <c r="Q17" s="397"/>
    </row>
    <row r="18" spans="1:17" ht="24.95" customHeight="1">
      <c r="A18" s="128" t="s">
        <v>171</v>
      </c>
      <c r="B18" s="125"/>
      <c r="C18" s="125"/>
      <c r="D18" s="125"/>
      <c r="E18" s="125"/>
      <c r="F18" s="125"/>
      <c r="G18" s="5"/>
      <c r="H18" s="5"/>
      <c r="I18" s="5"/>
      <c r="J18" s="5"/>
      <c r="K18" s="5"/>
      <c r="L18" s="5"/>
      <c r="M18" s="5"/>
      <c r="N18" s="153"/>
      <c r="O18" s="153"/>
      <c r="P18" s="153"/>
      <c r="Q18" s="40" t="s">
        <v>115</v>
      </c>
    </row>
    <row r="19" spans="1:17" ht="24.95" customHeight="1">
      <c r="A19" s="402" t="s">
        <v>352</v>
      </c>
      <c r="B19" s="402"/>
      <c r="C19" s="402"/>
      <c r="D19" s="402"/>
      <c r="E19" s="402"/>
      <c r="F19" s="402"/>
      <c r="G19" s="402"/>
      <c r="H19" s="402"/>
      <c r="I19" s="402"/>
      <c r="J19" s="402"/>
      <c r="K19" s="402"/>
      <c r="L19" s="402"/>
      <c r="M19" s="402"/>
      <c r="N19" s="402"/>
      <c r="O19" s="402"/>
      <c r="P19" s="402"/>
      <c r="Q19" s="402"/>
    </row>
    <row r="20" spans="1:17" ht="24.95" customHeight="1">
      <c r="A20" s="403" t="s">
        <v>353</v>
      </c>
      <c r="B20" s="403"/>
      <c r="C20" s="403"/>
      <c r="D20" s="403"/>
      <c r="E20" s="403"/>
      <c r="F20" s="403"/>
      <c r="G20" s="403"/>
      <c r="H20" s="403"/>
      <c r="I20" s="403"/>
      <c r="J20" s="403"/>
      <c r="K20" s="403"/>
      <c r="L20" s="403"/>
      <c r="M20" s="403"/>
      <c r="N20" s="403"/>
      <c r="O20" s="403"/>
      <c r="P20" s="403"/>
      <c r="Q20" s="403"/>
    </row>
    <row r="21" spans="1:17" ht="24.95" customHeight="1">
      <c r="A21" s="401" t="s">
        <v>2</v>
      </c>
      <c r="B21" s="400" t="s">
        <v>84</v>
      </c>
      <c r="C21" s="28" t="s">
        <v>49</v>
      </c>
      <c r="D21" s="155" t="s">
        <v>50</v>
      </c>
      <c r="E21" s="155" t="s">
        <v>51</v>
      </c>
      <c r="F21" s="155" t="s">
        <v>181</v>
      </c>
      <c r="G21" s="155" t="s">
        <v>53</v>
      </c>
      <c r="H21" s="155" t="s">
        <v>54</v>
      </c>
      <c r="I21" s="155" t="s">
        <v>55</v>
      </c>
      <c r="J21" s="155" t="s">
        <v>56</v>
      </c>
      <c r="K21" s="155" t="s">
        <v>57</v>
      </c>
      <c r="L21" s="22" t="s">
        <v>184</v>
      </c>
      <c r="M21" s="28" t="s">
        <v>59</v>
      </c>
      <c r="N21" s="28" t="s">
        <v>170</v>
      </c>
      <c r="O21" s="155" t="s">
        <v>227</v>
      </c>
      <c r="P21" s="399" t="s">
        <v>85</v>
      </c>
      <c r="Q21" s="383" t="s">
        <v>3</v>
      </c>
    </row>
    <row r="22" spans="1:17" ht="24.95" customHeight="1">
      <c r="A22" s="401"/>
      <c r="B22" s="400"/>
      <c r="C22" s="29" t="s">
        <v>60</v>
      </c>
      <c r="D22" s="29" t="s">
        <v>61</v>
      </c>
      <c r="E22" s="29" t="s">
        <v>234</v>
      </c>
      <c r="F22" s="29" t="s">
        <v>235</v>
      </c>
      <c r="G22" s="29" t="s">
        <v>62</v>
      </c>
      <c r="H22" s="29" t="s">
        <v>63</v>
      </c>
      <c r="I22" s="29" t="s">
        <v>64</v>
      </c>
      <c r="J22" s="29" t="s">
        <v>231</v>
      </c>
      <c r="K22" s="29" t="s">
        <v>65</v>
      </c>
      <c r="L22" s="29" t="s">
        <v>66</v>
      </c>
      <c r="M22" s="29" t="s">
        <v>67</v>
      </c>
      <c r="N22" s="29" t="s">
        <v>68</v>
      </c>
      <c r="O22" s="156" t="s">
        <v>228</v>
      </c>
      <c r="P22" s="399"/>
      <c r="Q22" s="383"/>
    </row>
    <row r="23" spans="1:17" ht="24.95" customHeight="1">
      <c r="A23" s="93" t="s">
        <v>110</v>
      </c>
      <c r="B23" s="94" t="s">
        <v>172</v>
      </c>
      <c r="C23" s="167">
        <v>5</v>
      </c>
      <c r="D23" s="167">
        <v>4.2401110013175227</v>
      </c>
      <c r="E23" s="167">
        <v>7.0651892770623501</v>
      </c>
      <c r="F23" s="167">
        <v>12.895446980676329</v>
      </c>
      <c r="G23" s="167">
        <v>13.873858461898083</v>
      </c>
      <c r="H23" s="167">
        <v>10.043473258987389</v>
      </c>
      <c r="I23" s="167">
        <v>5.8256255487149602</v>
      </c>
      <c r="J23" s="167">
        <v>6.1143104466828175</v>
      </c>
      <c r="K23" s="167">
        <v>4.5799150072150079</v>
      </c>
      <c r="L23" s="167">
        <v>3.2976503782566189</v>
      </c>
      <c r="M23" s="167">
        <v>3.337629161176987</v>
      </c>
      <c r="N23" s="167">
        <v>4.2109970136144046</v>
      </c>
      <c r="O23" s="167">
        <v>6.7070172113002045</v>
      </c>
      <c r="P23" s="96" t="s">
        <v>12</v>
      </c>
      <c r="Q23" s="96" t="s">
        <v>0</v>
      </c>
    </row>
    <row r="24" spans="1:17" ht="24.95" customHeight="1">
      <c r="A24" s="93" t="s">
        <v>89</v>
      </c>
      <c r="B24" s="94" t="s">
        <v>172</v>
      </c>
      <c r="C24" s="167">
        <v>5</v>
      </c>
      <c r="D24" s="167">
        <v>6.7297351190476178</v>
      </c>
      <c r="E24" s="167">
        <v>6.7815174040545703</v>
      </c>
      <c r="F24" s="167">
        <v>13.688977898550723</v>
      </c>
      <c r="G24" s="167">
        <v>14.321056239109184</v>
      </c>
      <c r="H24" s="167">
        <v>8.3570880434782602</v>
      </c>
      <c r="I24" s="167">
        <v>2.9104239767945939</v>
      </c>
      <c r="J24" s="167">
        <v>1.9433044647031317</v>
      </c>
      <c r="K24" s="167">
        <v>1.6614217391304351</v>
      </c>
      <c r="L24" s="167">
        <v>2.1900562072336265</v>
      </c>
      <c r="M24" s="167">
        <v>2.1857788474810209</v>
      </c>
      <c r="N24" s="167">
        <v>2.4382597007947635</v>
      </c>
      <c r="O24" s="167">
        <v>5.6839683033648276</v>
      </c>
      <c r="P24" s="97" t="s">
        <v>12</v>
      </c>
      <c r="Q24" s="96" t="s">
        <v>1</v>
      </c>
    </row>
    <row r="25" spans="1:17" ht="24.95" customHeight="1">
      <c r="A25" s="102" t="s">
        <v>111</v>
      </c>
      <c r="B25" s="94" t="s">
        <v>172</v>
      </c>
      <c r="C25" s="167">
        <v>3</v>
      </c>
      <c r="D25" s="167">
        <v>4.2856438570487478</v>
      </c>
      <c r="E25" s="167">
        <v>3.2278090441582727</v>
      </c>
      <c r="F25" s="167">
        <v>8.700472584541064</v>
      </c>
      <c r="G25" s="167">
        <v>8.6836901438538323</v>
      </c>
      <c r="H25" s="167">
        <v>6.367360858585859</v>
      </c>
      <c r="I25" s="167">
        <v>2.9751208508648905</v>
      </c>
      <c r="J25" s="167">
        <v>1.8165650686387012</v>
      </c>
      <c r="K25" s="167">
        <v>1.6348031949934132</v>
      </c>
      <c r="L25" s="167">
        <v>1.1070694249649369</v>
      </c>
      <c r="M25" s="167">
        <v>2.3727909259655884</v>
      </c>
      <c r="N25" s="167">
        <v>2.1529446185997911</v>
      </c>
      <c r="O25" s="167">
        <v>3.860355881017925</v>
      </c>
      <c r="P25" s="97" t="s">
        <v>12</v>
      </c>
      <c r="Q25" s="14" t="s">
        <v>95</v>
      </c>
    </row>
    <row r="26" spans="1:17" ht="24.95" customHeight="1">
      <c r="A26" s="90" t="s">
        <v>112</v>
      </c>
      <c r="B26" s="94" t="s">
        <v>172</v>
      </c>
      <c r="C26" s="167">
        <v>16</v>
      </c>
      <c r="D26" s="167">
        <v>16.052675223844478</v>
      </c>
      <c r="E26" s="167">
        <v>22.845503855424614</v>
      </c>
      <c r="F26" s="167">
        <v>30.940783689378257</v>
      </c>
      <c r="G26" s="167">
        <v>33.642050601689107</v>
      </c>
      <c r="H26" s="167">
        <v>12.908628963548527</v>
      </c>
      <c r="I26" s="167">
        <v>7.6005439943413293</v>
      </c>
      <c r="J26" s="167">
        <v>4.6752028730502788</v>
      </c>
      <c r="K26" s="167">
        <v>2.2541955063052894</v>
      </c>
      <c r="L26" s="167">
        <v>2.6481678673126772</v>
      </c>
      <c r="M26" s="167">
        <v>6.6535123141351402</v>
      </c>
      <c r="N26" s="167">
        <v>5.5445929157331681</v>
      </c>
      <c r="O26" s="167">
        <v>13.480488150396907</v>
      </c>
      <c r="P26" s="97" t="s">
        <v>12</v>
      </c>
      <c r="Q26" s="96" t="s">
        <v>96</v>
      </c>
    </row>
    <row r="27" spans="1:17" ht="24.95" customHeight="1">
      <c r="A27" s="90" t="s">
        <v>182</v>
      </c>
      <c r="B27" s="94" t="s">
        <v>172</v>
      </c>
      <c r="C27" s="167">
        <v>3</v>
      </c>
      <c r="D27" s="167">
        <v>4.2762620576886885</v>
      </c>
      <c r="E27" s="167">
        <v>3.8522512856474993</v>
      </c>
      <c r="F27" s="167">
        <v>6.8121740338164276</v>
      </c>
      <c r="G27" s="167">
        <v>7.2119205236091641</v>
      </c>
      <c r="H27" s="167">
        <v>3.9660882850241541</v>
      </c>
      <c r="I27" s="167">
        <v>2.2160745842516532</v>
      </c>
      <c r="J27" s="167">
        <v>4.7506221046368307</v>
      </c>
      <c r="K27" s="167">
        <v>4.7633846618357492</v>
      </c>
      <c r="L27" s="167">
        <v>4.0556258765778397</v>
      </c>
      <c r="M27" s="167">
        <v>3.6866546991655693</v>
      </c>
      <c r="N27" s="167">
        <v>3.5794555222388822</v>
      </c>
      <c r="O27" s="167">
        <v>4.3475428028743712</v>
      </c>
      <c r="P27" s="97" t="s">
        <v>12</v>
      </c>
      <c r="Q27" s="96" t="s">
        <v>97</v>
      </c>
    </row>
    <row r="28" spans="1:17" ht="24.95" customHeight="1">
      <c r="A28" s="98" t="s">
        <v>90</v>
      </c>
      <c r="B28" s="94" t="s">
        <v>172</v>
      </c>
      <c r="C28" s="167">
        <v>4</v>
      </c>
      <c r="D28" s="167">
        <v>4.4515420548654241</v>
      </c>
      <c r="E28" s="167">
        <v>4.5151388130213341</v>
      </c>
      <c r="F28" s="167">
        <v>7.72070966183575</v>
      </c>
      <c r="G28" s="167">
        <v>10.972373262782099</v>
      </c>
      <c r="H28" s="167">
        <v>8.9420420007528705</v>
      </c>
      <c r="I28" s="167">
        <v>3.7046149068322967</v>
      </c>
      <c r="J28" s="167">
        <v>2.355244039270687</v>
      </c>
      <c r="K28" s="167">
        <v>2.5992885375494081</v>
      </c>
      <c r="L28" s="167">
        <v>3.9674643631263549</v>
      </c>
      <c r="M28" s="167">
        <v>2.9408737703118146</v>
      </c>
      <c r="N28" s="167">
        <v>4.5533490039647129</v>
      </c>
      <c r="O28" s="167">
        <v>5.0602200345260622</v>
      </c>
      <c r="P28" s="97" t="s">
        <v>12</v>
      </c>
      <c r="Q28" s="96" t="s">
        <v>98</v>
      </c>
    </row>
    <row r="29" spans="1:17" ht="24.95" customHeight="1">
      <c r="A29" s="104" t="s">
        <v>173</v>
      </c>
      <c r="B29" s="99" t="s">
        <v>131</v>
      </c>
      <c r="C29" s="167">
        <v>4</v>
      </c>
      <c r="D29" s="167">
        <v>3.384350193236715</v>
      </c>
      <c r="E29" s="167">
        <v>3.9637540412486061</v>
      </c>
      <c r="F29" s="167">
        <v>5.8172859903381644</v>
      </c>
      <c r="G29" s="167">
        <v>8.2673309957924275</v>
      </c>
      <c r="H29" s="167">
        <v>7.7032847057531839</v>
      </c>
      <c r="I29" s="167">
        <v>4.7181769305962842</v>
      </c>
      <c r="J29" s="167">
        <v>3.5803910705937354</v>
      </c>
      <c r="K29" s="167">
        <v>3.2472049297321042</v>
      </c>
      <c r="L29" s="167">
        <v>3.0648598171152517</v>
      </c>
      <c r="M29" s="167">
        <v>2.5255888120333765</v>
      </c>
      <c r="N29" s="167">
        <v>2.7963839920948619</v>
      </c>
      <c r="O29" s="167">
        <v>4.4223842898778924</v>
      </c>
      <c r="P29" s="97" t="s">
        <v>88</v>
      </c>
      <c r="Q29" s="14" t="s">
        <v>174</v>
      </c>
    </row>
    <row r="30" spans="1:17" ht="24.95" customHeight="1">
      <c r="A30" s="98" t="s">
        <v>91</v>
      </c>
      <c r="B30" s="99" t="s">
        <v>131</v>
      </c>
      <c r="C30" s="167">
        <v>4</v>
      </c>
      <c r="D30" s="167">
        <v>3.3673775695060639</v>
      </c>
      <c r="E30" s="167">
        <v>5.283819775596073</v>
      </c>
      <c r="F30" s="167">
        <v>6.8562836956521735</v>
      </c>
      <c r="G30" s="167">
        <v>8.0048104254324457</v>
      </c>
      <c r="H30" s="167">
        <v>7.5626236714975832</v>
      </c>
      <c r="I30" s="167">
        <v>4.8152507756385745</v>
      </c>
      <c r="J30" s="167">
        <v>5.2844325592885379</v>
      </c>
      <c r="K30" s="167">
        <v>5.1430631642512097</v>
      </c>
      <c r="L30" s="167">
        <v>3.6101773191745137</v>
      </c>
      <c r="M30" s="167">
        <v>2.8087001207729467</v>
      </c>
      <c r="N30" s="167">
        <v>4.2162983870967752</v>
      </c>
      <c r="O30" s="167">
        <v>5.0794031219922413</v>
      </c>
      <c r="P30" s="97" t="s">
        <v>88</v>
      </c>
      <c r="Q30" s="96" t="s">
        <v>100</v>
      </c>
    </row>
    <row r="31" spans="1:17" ht="24.95" customHeight="1">
      <c r="A31" s="98" t="s">
        <v>199</v>
      </c>
      <c r="B31" s="99" t="s">
        <v>13</v>
      </c>
      <c r="C31" s="167">
        <v>9</v>
      </c>
      <c r="D31" s="167">
        <v>10.618712862318842</v>
      </c>
      <c r="E31" s="167">
        <v>11.024149135109864</v>
      </c>
      <c r="F31" s="167">
        <v>21.982647801099453</v>
      </c>
      <c r="G31" s="167">
        <v>18.153891920608608</v>
      </c>
      <c r="H31" s="167">
        <v>11.034415234644582</v>
      </c>
      <c r="I31" s="167" t="s">
        <v>397</v>
      </c>
      <c r="J31" s="167" t="s">
        <v>397</v>
      </c>
      <c r="K31" s="167" t="s">
        <v>397</v>
      </c>
      <c r="L31" s="167" t="s">
        <v>397</v>
      </c>
      <c r="M31" s="167" t="s">
        <v>397</v>
      </c>
      <c r="N31" s="167" t="s">
        <v>397</v>
      </c>
      <c r="O31" s="167" t="s">
        <v>397</v>
      </c>
      <c r="P31" s="97" t="s">
        <v>9</v>
      </c>
      <c r="Q31" s="96" t="s">
        <v>101</v>
      </c>
    </row>
    <row r="32" spans="1:17" ht="24.95" customHeight="1">
      <c r="A32" s="93" t="s">
        <v>113</v>
      </c>
      <c r="B32" s="94" t="s">
        <v>114</v>
      </c>
      <c r="C32" s="167">
        <v>4</v>
      </c>
      <c r="D32" s="167">
        <v>4.9449957298136651</v>
      </c>
      <c r="E32" s="167">
        <v>4.4859645047955006</v>
      </c>
      <c r="F32" s="167">
        <v>6.5225501207729479</v>
      </c>
      <c r="G32" s="167">
        <v>8.8686203833567099</v>
      </c>
      <c r="H32" s="167">
        <v>6.8433751874062967</v>
      </c>
      <c r="I32" s="167">
        <v>4.7103920374856569</v>
      </c>
      <c r="J32" s="167">
        <v>3.9682118130817297</v>
      </c>
      <c r="K32" s="167">
        <v>3.1447439462087137</v>
      </c>
      <c r="L32" s="167">
        <v>4.575619990224828</v>
      </c>
      <c r="M32" s="167">
        <v>4.81824476441433</v>
      </c>
      <c r="N32" s="167">
        <v>4.8692467274427296</v>
      </c>
      <c r="O32" s="167">
        <v>5.1459971004169258</v>
      </c>
      <c r="P32" s="97" t="s">
        <v>9</v>
      </c>
      <c r="Q32" s="96" t="s">
        <v>102</v>
      </c>
    </row>
    <row r="33" spans="1:17" ht="24.95" customHeight="1">
      <c r="A33" s="93" t="s">
        <v>93</v>
      </c>
      <c r="B33" s="94" t="s">
        <v>7</v>
      </c>
      <c r="C33" s="167">
        <v>5</v>
      </c>
      <c r="D33" s="167">
        <v>3.0104989059853198</v>
      </c>
      <c r="E33" s="167">
        <v>2.685299566492414</v>
      </c>
      <c r="F33" s="167">
        <v>7.5180030036388725</v>
      </c>
      <c r="G33" s="167">
        <v>5.5356686535764377</v>
      </c>
      <c r="H33" s="167">
        <v>1.6924357158541941</v>
      </c>
      <c r="I33" s="167">
        <v>2.2836182901950779</v>
      </c>
      <c r="J33" s="167">
        <v>2.6471336860895063</v>
      </c>
      <c r="K33" s="167">
        <v>3.389270137658444</v>
      </c>
      <c r="L33" s="167">
        <v>4.0331370101986037</v>
      </c>
      <c r="M33" s="167">
        <v>4.6387495782532016</v>
      </c>
      <c r="N33" s="167">
        <v>4.234665315069738</v>
      </c>
      <c r="O33" s="167">
        <v>3.8890399885843174</v>
      </c>
      <c r="P33" s="97" t="s">
        <v>86</v>
      </c>
      <c r="Q33" s="96" t="s">
        <v>103</v>
      </c>
    </row>
    <row r="34" spans="1:17" ht="24.95" customHeight="1">
      <c r="A34" s="93" t="s">
        <v>94</v>
      </c>
      <c r="B34" s="94" t="s">
        <v>7</v>
      </c>
      <c r="C34" s="167">
        <v>5</v>
      </c>
      <c r="D34" s="167">
        <v>5.1689399585921318</v>
      </c>
      <c r="E34" s="167">
        <v>4.4284850928641255</v>
      </c>
      <c r="F34" s="167">
        <v>9.3090371980676334</v>
      </c>
      <c r="G34" s="167">
        <v>11.167137564282374</v>
      </c>
      <c r="H34" s="167">
        <v>8.7263731107660458</v>
      </c>
      <c r="I34" s="167">
        <v>3.0446194993412385</v>
      </c>
      <c r="J34" s="167">
        <v>4.8829249224361426</v>
      </c>
      <c r="K34" s="167">
        <v>3.8742055222388796</v>
      </c>
      <c r="L34" s="167">
        <v>2.5111033618088303</v>
      </c>
      <c r="M34" s="167">
        <v>2.5055964975845417</v>
      </c>
      <c r="N34" s="167">
        <v>2.3535858695652174</v>
      </c>
      <c r="O34" s="167">
        <v>5.2476673831289311</v>
      </c>
      <c r="P34" s="97" t="s">
        <v>86</v>
      </c>
      <c r="Q34" s="96" t="s">
        <v>225</v>
      </c>
    </row>
    <row r="35" spans="1:17" ht="24.95" customHeight="1">
      <c r="A35" s="93" t="s">
        <v>392</v>
      </c>
      <c r="B35" s="94" t="s">
        <v>172</v>
      </c>
      <c r="C35" s="167" t="s">
        <v>397</v>
      </c>
      <c r="D35" s="167" t="s">
        <v>397</v>
      </c>
      <c r="E35" s="167">
        <v>9.074339728177387</v>
      </c>
      <c r="F35" s="167">
        <v>17.451879545454542</v>
      </c>
      <c r="G35" s="167">
        <v>20.832552127162224</v>
      </c>
      <c r="H35" s="167">
        <v>16.685039086517349</v>
      </c>
      <c r="I35" s="167">
        <v>11.435754653831442</v>
      </c>
      <c r="J35" s="167">
        <v>7.0859327531981808</v>
      </c>
      <c r="K35" s="167">
        <v>5.9641208074534156</v>
      </c>
      <c r="L35" s="167">
        <v>6.1054788452547921</v>
      </c>
      <c r="M35" s="167">
        <v>5.3727629399585917</v>
      </c>
      <c r="N35" s="167">
        <v>6.8012517531556789</v>
      </c>
      <c r="O35" s="167">
        <v>10.680911224016361</v>
      </c>
      <c r="P35" s="8" t="s">
        <v>12</v>
      </c>
      <c r="Q35" s="14" t="s">
        <v>394</v>
      </c>
    </row>
    <row r="36" spans="1:17" ht="24.95" customHeight="1" thickBot="1">
      <c r="A36" s="91" t="s">
        <v>393</v>
      </c>
      <c r="B36" s="100" t="s">
        <v>172</v>
      </c>
      <c r="C36" s="168" t="s">
        <v>397</v>
      </c>
      <c r="D36" s="168" t="s">
        <v>397</v>
      </c>
      <c r="E36" s="168">
        <v>7.4747908385093176</v>
      </c>
      <c r="F36" s="168">
        <v>12.636558014931927</v>
      </c>
      <c r="G36" s="168">
        <v>13.697496461813079</v>
      </c>
      <c r="H36" s="168">
        <v>12.564007487922703</v>
      </c>
      <c r="I36" s="168">
        <v>7.1912578256326389</v>
      </c>
      <c r="J36" s="168">
        <v>7.4097428279994899</v>
      </c>
      <c r="K36" s="168">
        <v>6.0639551932367128</v>
      </c>
      <c r="L36" s="168">
        <v>6.1820068638701198</v>
      </c>
      <c r="M36" s="168">
        <v>5.4991937817617167</v>
      </c>
      <c r="N36" s="168">
        <v>7.7475210768271774</v>
      </c>
      <c r="O36" s="168">
        <v>8.6466530372504877</v>
      </c>
      <c r="P36" s="26" t="s">
        <v>12</v>
      </c>
      <c r="Q36" s="24" t="s">
        <v>390</v>
      </c>
    </row>
    <row r="37" spans="1:17" ht="24.95" customHeight="1">
      <c r="A37" s="382" t="s">
        <v>236</v>
      </c>
      <c r="B37" s="382"/>
      <c r="C37" s="306"/>
      <c r="D37" s="306"/>
      <c r="E37" s="306"/>
      <c r="F37" s="306"/>
      <c r="G37" s="306"/>
      <c r="H37" s="306"/>
      <c r="I37" s="306"/>
      <c r="J37" s="217"/>
      <c r="K37" s="217"/>
      <c r="L37" s="417"/>
      <c r="M37" s="417"/>
      <c r="N37" s="417"/>
      <c r="O37" s="217"/>
      <c r="P37" s="217"/>
      <c r="Q37" s="309" t="s">
        <v>462</v>
      </c>
    </row>
    <row r="38" spans="1:17" ht="24.95" customHeight="1">
      <c r="A38" s="125" t="s">
        <v>229</v>
      </c>
      <c r="B38" s="125"/>
      <c r="C38" s="154"/>
      <c r="D38" s="125"/>
      <c r="E38" s="125"/>
      <c r="F38" s="125"/>
      <c r="G38" s="5"/>
      <c r="H38" s="5"/>
      <c r="I38" s="5"/>
      <c r="J38" s="5"/>
      <c r="K38" s="5"/>
      <c r="L38" s="5"/>
      <c r="M38" s="5"/>
      <c r="N38" s="372" t="s">
        <v>230</v>
      </c>
      <c r="O38" s="372"/>
      <c r="P38" s="372"/>
      <c r="Q38" s="372"/>
    </row>
    <row r="39" spans="1:17" ht="24.95" customHeight="1">
      <c r="A39" s="128" t="s">
        <v>171</v>
      </c>
      <c r="B39" s="166"/>
      <c r="C39" s="4"/>
      <c r="D39" s="4"/>
      <c r="E39" s="4"/>
      <c r="F39" s="4"/>
      <c r="G39" s="5"/>
      <c r="H39" s="5"/>
      <c r="I39" s="5"/>
      <c r="J39" s="5"/>
      <c r="K39" s="5"/>
      <c r="L39" s="5"/>
      <c r="M39" s="5"/>
      <c r="N39" s="153"/>
      <c r="O39" s="153"/>
      <c r="P39" s="153"/>
      <c r="Q39" s="40" t="s">
        <v>109</v>
      </c>
    </row>
    <row r="40" spans="1:17" s="5" customFormat="1" ht="24.95" customHeight="1">
      <c r="A40" s="402" t="s">
        <v>354</v>
      </c>
      <c r="B40" s="402"/>
      <c r="C40" s="402"/>
      <c r="D40" s="402"/>
      <c r="E40" s="402"/>
      <c r="F40" s="402"/>
      <c r="G40" s="402"/>
      <c r="H40" s="402"/>
      <c r="I40" s="402"/>
      <c r="J40" s="402"/>
      <c r="K40" s="402"/>
      <c r="L40" s="402"/>
      <c r="M40" s="402"/>
      <c r="N40" s="402"/>
      <c r="O40" s="402"/>
      <c r="P40" s="402"/>
      <c r="Q40" s="402"/>
    </row>
    <row r="41" spans="1:17" s="5" customFormat="1" ht="24.95" customHeight="1">
      <c r="A41" s="403" t="s">
        <v>355</v>
      </c>
      <c r="B41" s="403"/>
      <c r="C41" s="403"/>
      <c r="D41" s="403"/>
      <c r="E41" s="403"/>
      <c r="F41" s="403"/>
      <c r="G41" s="403"/>
      <c r="H41" s="403"/>
      <c r="I41" s="403"/>
      <c r="J41" s="403"/>
      <c r="K41" s="403"/>
      <c r="L41" s="403"/>
      <c r="M41" s="403"/>
      <c r="N41" s="403"/>
      <c r="O41" s="403"/>
      <c r="P41" s="403"/>
      <c r="Q41" s="403"/>
    </row>
    <row r="42" spans="1:17" ht="24.95" customHeight="1">
      <c r="A42" s="401" t="s">
        <v>2</v>
      </c>
      <c r="B42" s="400" t="s">
        <v>84</v>
      </c>
      <c r="C42" s="28" t="s">
        <v>49</v>
      </c>
      <c r="D42" s="155" t="s">
        <v>50</v>
      </c>
      <c r="E42" s="155" t="s">
        <v>51</v>
      </c>
      <c r="F42" s="155" t="s">
        <v>181</v>
      </c>
      <c r="G42" s="155" t="s">
        <v>53</v>
      </c>
      <c r="H42" s="155" t="s">
        <v>54</v>
      </c>
      <c r="I42" s="155" t="s">
        <v>55</v>
      </c>
      <c r="J42" s="155" t="s">
        <v>56</v>
      </c>
      <c r="K42" s="155" t="s">
        <v>57</v>
      </c>
      <c r="L42" s="22" t="s">
        <v>184</v>
      </c>
      <c r="M42" s="28" t="s">
        <v>59</v>
      </c>
      <c r="N42" s="28" t="s">
        <v>170</v>
      </c>
      <c r="O42" s="155" t="s">
        <v>227</v>
      </c>
      <c r="P42" s="399" t="s">
        <v>85</v>
      </c>
      <c r="Q42" s="383" t="s">
        <v>3</v>
      </c>
    </row>
    <row r="43" spans="1:17" ht="24.95" customHeight="1">
      <c r="A43" s="401"/>
      <c r="B43" s="400"/>
      <c r="C43" s="29" t="s">
        <v>60</v>
      </c>
      <c r="D43" s="29" t="s">
        <v>61</v>
      </c>
      <c r="E43" s="29" t="s">
        <v>234</v>
      </c>
      <c r="F43" s="29" t="s">
        <v>235</v>
      </c>
      <c r="G43" s="29" t="s">
        <v>62</v>
      </c>
      <c r="H43" s="29" t="s">
        <v>63</v>
      </c>
      <c r="I43" s="29" t="s">
        <v>64</v>
      </c>
      <c r="J43" s="29" t="s">
        <v>231</v>
      </c>
      <c r="K43" s="29" t="s">
        <v>65</v>
      </c>
      <c r="L43" s="29" t="s">
        <v>66</v>
      </c>
      <c r="M43" s="29" t="s">
        <v>67</v>
      </c>
      <c r="N43" s="29" t="s">
        <v>68</v>
      </c>
      <c r="O43" s="156" t="s">
        <v>228</v>
      </c>
      <c r="P43" s="399"/>
      <c r="Q43" s="383"/>
    </row>
    <row r="44" spans="1:17" ht="24.95" customHeight="1">
      <c r="A44" s="101" t="s">
        <v>110</v>
      </c>
      <c r="B44" s="15" t="s">
        <v>172</v>
      </c>
      <c r="C44" s="107">
        <v>55</v>
      </c>
      <c r="D44" s="107">
        <v>55.709103096179184</v>
      </c>
      <c r="E44" s="107">
        <v>39.920571316248022</v>
      </c>
      <c r="F44" s="107">
        <v>49.207796618357477</v>
      </c>
      <c r="G44" s="107">
        <v>48.551417484805988</v>
      </c>
      <c r="H44" s="107">
        <v>48.104123091787422</v>
      </c>
      <c r="I44" s="107">
        <v>33.253194343151002</v>
      </c>
      <c r="J44" s="107">
        <v>43.915906902120774</v>
      </c>
      <c r="K44" s="107">
        <v>36.20957198067633</v>
      </c>
      <c r="L44" s="107">
        <v>38.322759084533985</v>
      </c>
      <c r="M44" s="107">
        <v>51.650014251207722</v>
      </c>
      <c r="N44" s="107">
        <v>49.523059903381657</v>
      </c>
      <c r="O44" s="108">
        <v>45.780626506037471</v>
      </c>
      <c r="P44" s="8" t="s">
        <v>12</v>
      </c>
      <c r="Q44" s="14" t="s">
        <v>0</v>
      </c>
    </row>
    <row r="45" spans="1:17" ht="24.95" customHeight="1">
      <c r="A45" s="93" t="s">
        <v>89</v>
      </c>
      <c r="B45" s="15" t="s">
        <v>172</v>
      </c>
      <c r="C45" s="107">
        <v>50</v>
      </c>
      <c r="D45" s="107">
        <v>47.587962215320914</v>
      </c>
      <c r="E45" s="107">
        <v>39.293461196820935</v>
      </c>
      <c r="F45" s="107">
        <v>50.426413526570038</v>
      </c>
      <c r="G45" s="107">
        <v>49.081953780441154</v>
      </c>
      <c r="H45" s="107">
        <v>48.613133091787432</v>
      </c>
      <c r="I45" s="107">
        <v>25.166291539619799</v>
      </c>
      <c r="J45" s="107">
        <v>27.6306935483871</v>
      </c>
      <c r="K45" s="107">
        <v>25.640107949055778</v>
      </c>
      <c r="L45" s="107">
        <v>29.39374287050023</v>
      </c>
      <c r="M45" s="107">
        <v>38.908281225296456</v>
      </c>
      <c r="N45" s="107">
        <v>34.939568086191514</v>
      </c>
      <c r="O45" s="108">
        <v>38.890134085832621</v>
      </c>
      <c r="P45" s="8" t="s">
        <v>12</v>
      </c>
      <c r="Q45" s="14" t="s">
        <v>1</v>
      </c>
    </row>
    <row r="46" spans="1:17" ht="24.95" customHeight="1">
      <c r="A46" s="102" t="s">
        <v>111</v>
      </c>
      <c r="B46" s="15" t="s">
        <v>172</v>
      </c>
      <c r="C46" s="107">
        <v>24</v>
      </c>
      <c r="D46" s="107">
        <v>38.223695525488999</v>
      </c>
      <c r="E46" s="107">
        <v>23.86186644141273</v>
      </c>
      <c r="F46" s="89">
        <v>33.832098550724638</v>
      </c>
      <c r="G46" s="107">
        <v>34.671264552590202</v>
      </c>
      <c r="H46" s="107">
        <v>37.956280434782613</v>
      </c>
      <c r="I46" s="107">
        <v>22.205302711547453</v>
      </c>
      <c r="J46" s="107">
        <v>25.02585076855512</v>
      </c>
      <c r="K46" s="107">
        <v>18.95770285463329</v>
      </c>
      <c r="L46" s="107">
        <v>21.928620149602619</v>
      </c>
      <c r="M46" s="107">
        <v>33.93410615471484</v>
      </c>
      <c r="N46" s="107">
        <v>33.312518899641091</v>
      </c>
      <c r="O46" s="108">
        <v>28.992442253641133</v>
      </c>
      <c r="P46" s="8" t="s">
        <v>12</v>
      </c>
      <c r="Q46" s="14" t="s">
        <v>95</v>
      </c>
    </row>
    <row r="47" spans="1:17" ht="24.95" customHeight="1">
      <c r="A47" s="102" t="s">
        <v>112</v>
      </c>
      <c r="B47" s="15" t="s">
        <v>172</v>
      </c>
      <c r="C47" s="109">
        <v>48</v>
      </c>
      <c r="D47" s="109">
        <v>44.307997153209108</v>
      </c>
      <c r="E47" s="109">
        <v>36.94216979047134</v>
      </c>
      <c r="F47" s="110">
        <v>60.264608541941151</v>
      </c>
      <c r="G47" s="110">
        <v>69.872223702664783</v>
      </c>
      <c r="H47" s="110">
        <v>58.828046420729031</v>
      </c>
      <c r="I47" s="110">
        <v>44.431796472438272</v>
      </c>
      <c r="J47" s="110">
        <v>44.471701028517998</v>
      </c>
      <c r="K47" s="110">
        <v>36.232487834870447</v>
      </c>
      <c r="L47" s="110">
        <v>43.047175667717042</v>
      </c>
      <c r="M47" s="110">
        <v>55.543005467720697</v>
      </c>
      <c r="N47" s="110">
        <v>46.748113838242176</v>
      </c>
      <c r="O47" s="108">
        <v>49.057443826543505</v>
      </c>
      <c r="P47" s="8" t="s">
        <v>12</v>
      </c>
      <c r="Q47" s="14" t="s">
        <v>96</v>
      </c>
    </row>
    <row r="48" spans="1:17" ht="24.95" customHeight="1">
      <c r="A48" s="101" t="s">
        <v>182</v>
      </c>
      <c r="B48" s="15" t="s">
        <v>172</v>
      </c>
      <c r="C48" s="109">
        <v>46</v>
      </c>
      <c r="D48" s="109">
        <v>42.177877846790878</v>
      </c>
      <c r="E48" s="109">
        <v>32.709700837264663</v>
      </c>
      <c r="F48" s="110">
        <v>52.411670202020204</v>
      </c>
      <c r="G48" s="110">
        <v>53.776723235156624</v>
      </c>
      <c r="H48" s="110">
        <v>51.741165766359245</v>
      </c>
      <c r="I48" s="110">
        <v>33.794675931828813</v>
      </c>
      <c r="J48" s="110">
        <v>32.336955820476859</v>
      </c>
      <c r="K48" s="110">
        <v>27.839008212560383</v>
      </c>
      <c r="L48" s="110">
        <v>32.822498639976196</v>
      </c>
      <c r="M48" s="110">
        <v>43.084053711023287</v>
      </c>
      <c r="N48" s="110">
        <v>41.75328735632182</v>
      </c>
      <c r="O48" s="108">
        <v>40.870634796648247</v>
      </c>
      <c r="P48" s="8" t="s">
        <v>12</v>
      </c>
      <c r="Q48" s="14" t="s">
        <v>97</v>
      </c>
    </row>
    <row r="49" spans="1:17" ht="24.95" customHeight="1">
      <c r="A49" s="103" t="s">
        <v>90</v>
      </c>
      <c r="B49" s="15" t="s">
        <v>172</v>
      </c>
      <c r="C49" s="107">
        <v>67</v>
      </c>
      <c r="D49" s="107">
        <v>62.167293878223241</v>
      </c>
      <c r="E49" s="107">
        <v>55.606126023391809</v>
      </c>
      <c r="F49" s="111">
        <v>70.119107004830909</v>
      </c>
      <c r="G49" s="111">
        <v>74.810730375281565</v>
      </c>
      <c r="H49" s="111">
        <v>70.138330444193485</v>
      </c>
      <c r="I49" s="111">
        <v>17.764711589952828</v>
      </c>
      <c r="J49" s="111">
        <v>21.599543244506776</v>
      </c>
      <c r="K49" s="111">
        <v>25.446160762211491</v>
      </c>
      <c r="L49" s="110">
        <v>33.707082026435465</v>
      </c>
      <c r="M49" s="110">
        <v>42.695698924022835</v>
      </c>
      <c r="N49" s="110">
        <v>31.359078630210611</v>
      </c>
      <c r="O49" s="108">
        <v>47.701155241938416</v>
      </c>
      <c r="P49" s="8" t="s">
        <v>12</v>
      </c>
      <c r="Q49" s="14" t="s">
        <v>98</v>
      </c>
    </row>
    <row r="50" spans="1:17" ht="24.95" customHeight="1">
      <c r="A50" s="104" t="s">
        <v>173</v>
      </c>
      <c r="B50" s="16" t="s">
        <v>131</v>
      </c>
      <c r="C50" s="109">
        <v>32</v>
      </c>
      <c r="D50" s="109">
        <v>30.358940518688023</v>
      </c>
      <c r="E50" s="109">
        <v>26.966228564913347</v>
      </c>
      <c r="F50" s="110">
        <v>36.238964009661835</v>
      </c>
      <c r="G50" s="110">
        <v>39.514453482935963</v>
      </c>
      <c r="H50" s="110">
        <v>42.632235507246378</v>
      </c>
      <c r="I50" s="110">
        <v>25.345712312465473</v>
      </c>
      <c r="J50" s="110">
        <v>30.353584385226732</v>
      </c>
      <c r="K50" s="110">
        <v>32.175634431269209</v>
      </c>
      <c r="L50" s="110">
        <v>28.557773492286117</v>
      </c>
      <c r="M50" s="110">
        <v>32.499500966183575</v>
      </c>
      <c r="N50" s="110">
        <v>35.226604793756962</v>
      </c>
      <c r="O50" s="108">
        <v>32.655802705386137</v>
      </c>
      <c r="P50" s="8" t="s">
        <v>88</v>
      </c>
      <c r="Q50" s="14" t="s">
        <v>174</v>
      </c>
    </row>
    <row r="51" spans="1:17" ht="24.95" customHeight="1">
      <c r="A51" s="104" t="s">
        <v>91</v>
      </c>
      <c r="B51" s="16" t="s">
        <v>131</v>
      </c>
      <c r="C51" s="109">
        <v>27</v>
      </c>
      <c r="D51" s="109">
        <v>24.17814949181254</v>
      </c>
      <c r="E51" s="109">
        <v>14.968741935483873</v>
      </c>
      <c r="F51" s="110">
        <v>24.04950265700483</v>
      </c>
      <c r="G51" s="110">
        <v>23.505119682094431</v>
      </c>
      <c r="H51" s="110">
        <v>22.956776394378565</v>
      </c>
      <c r="I51" s="110">
        <v>12.026324004420079</v>
      </c>
      <c r="J51" s="110">
        <v>18.707094552723639</v>
      </c>
      <c r="K51" s="110">
        <v>16.686952657004831</v>
      </c>
      <c r="L51" s="110">
        <v>21.421551893408136</v>
      </c>
      <c r="M51" s="110">
        <v>26.551253623188408</v>
      </c>
      <c r="N51" s="110">
        <v>26.958577967614438</v>
      </c>
      <c r="O51" s="108">
        <v>21.584170404927818</v>
      </c>
      <c r="P51" s="8" t="s">
        <v>88</v>
      </c>
      <c r="Q51" s="14" t="s">
        <v>100</v>
      </c>
    </row>
    <row r="52" spans="1:17" ht="24.95" customHeight="1">
      <c r="A52" s="98" t="s">
        <v>199</v>
      </c>
      <c r="B52" s="99" t="s">
        <v>13</v>
      </c>
      <c r="C52" s="109">
        <v>84</v>
      </c>
      <c r="D52" s="109">
        <v>76.657948757763961</v>
      </c>
      <c r="E52" s="109">
        <v>66.278877045348295</v>
      </c>
      <c r="F52" s="110">
        <v>90.063055139097131</v>
      </c>
      <c r="G52" s="110">
        <v>91.251434846359814</v>
      </c>
      <c r="H52" s="110">
        <v>77.522390338164271</v>
      </c>
      <c r="I52" s="163" t="s">
        <v>224</v>
      </c>
      <c r="J52" s="163" t="s">
        <v>224</v>
      </c>
      <c r="K52" s="163" t="s">
        <v>224</v>
      </c>
      <c r="L52" s="163" t="s">
        <v>224</v>
      </c>
      <c r="M52" s="163" t="s">
        <v>224</v>
      </c>
      <c r="N52" s="163" t="s">
        <v>224</v>
      </c>
      <c r="O52" s="163" t="s">
        <v>224</v>
      </c>
      <c r="P52" s="97" t="s">
        <v>9</v>
      </c>
      <c r="Q52" s="96" t="s">
        <v>101</v>
      </c>
    </row>
    <row r="53" spans="1:17" ht="24.95" customHeight="1">
      <c r="A53" s="101" t="s">
        <v>113</v>
      </c>
      <c r="B53" s="15" t="s">
        <v>114</v>
      </c>
      <c r="C53" s="109">
        <v>45</v>
      </c>
      <c r="D53" s="109">
        <v>39.647905797101451</v>
      </c>
      <c r="E53" s="109">
        <v>29.51514971595337</v>
      </c>
      <c r="F53" s="110">
        <v>36.775683574879224</v>
      </c>
      <c r="G53" s="110">
        <v>39.853209443665257</v>
      </c>
      <c r="H53" s="110">
        <v>30.339139139845656</v>
      </c>
      <c r="I53" s="110">
        <v>11.299474967061924</v>
      </c>
      <c r="J53" s="110">
        <v>13.842411874707809</v>
      </c>
      <c r="K53" s="110">
        <v>20.106581209395312</v>
      </c>
      <c r="L53" s="110">
        <v>20.211825746950574</v>
      </c>
      <c r="M53" s="110">
        <v>19.640098682476943</v>
      </c>
      <c r="N53" s="110">
        <v>20.073003060053544</v>
      </c>
      <c r="O53" s="108">
        <v>27.192040267674255</v>
      </c>
      <c r="P53" s="8" t="s">
        <v>9</v>
      </c>
      <c r="Q53" s="14" t="s">
        <v>102</v>
      </c>
    </row>
    <row r="54" spans="1:17" ht="24.95" customHeight="1">
      <c r="A54" s="101" t="s">
        <v>93</v>
      </c>
      <c r="B54" s="15" t="s">
        <v>7</v>
      </c>
      <c r="C54" s="109">
        <v>29</v>
      </c>
      <c r="D54" s="109">
        <v>29.409459368530015</v>
      </c>
      <c r="E54" s="109">
        <v>22.649855114964513</v>
      </c>
      <c r="F54" s="110">
        <v>34.238949322416715</v>
      </c>
      <c r="G54" s="110">
        <v>30.419612903225818</v>
      </c>
      <c r="H54" s="110">
        <v>34.406055862977603</v>
      </c>
      <c r="I54" s="110">
        <v>40.990642089093704</v>
      </c>
      <c r="J54" s="110">
        <v>42.785555803476562</v>
      </c>
      <c r="K54" s="110">
        <v>36.350236881559226</v>
      </c>
      <c r="L54" s="110">
        <v>47.486558152741793</v>
      </c>
      <c r="M54" s="110">
        <v>56.890021041331174</v>
      </c>
      <c r="N54" s="110">
        <v>56.143467675253291</v>
      </c>
      <c r="O54" s="108">
        <v>38.397534517964196</v>
      </c>
      <c r="P54" s="8" t="s">
        <v>86</v>
      </c>
      <c r="Q54" s="14" t="s">
        <v>103</v>
      </c>
    </row>
    <row r="55" spans="1:17" ht="24.95" customHeight="1">
      <c r="A55" s="101" t="s">
        <v>94</v>
      </c>
      <c r="B55" s="15" t="s">
        <v>7</v>
      </c>
      <c r="C55" s="109">
        <v>44</v>
      </c>
      <c r="D55" s="109">
        <v>31.460969634230509</v>
      </c>
      <c r="E55" s="109">
        <v>16.886007947639079</v>
      </c>
      <c r="F55" s="110">
        <v>53.556840579710141</v>
      </c>
      <c r="G55" s="110">
        <v>73.480387075523822</v>
      </c>
      <c r="H55" s="110">
        <v>73.003809967465259</v>
      </c>
      <c r="I55" s="110">
        <v>48.207659824957659</v>
      </c>
      <c r="J55" s="110">
        <v>51.203261995834922</v>
      </c>
      <c r="K55" s="110">
        <v>52.283320158102754</v>
      </c>
      <c r="L55" s="110">
        <v>50.481913969994487</v>
      </c>
      <c r="M55" s="110">
        <v>76.567052898550713</v>
      </c>
      <c r="N55" s="110">
        <v>71.274599111734474</v>
      </c>
      <c r="O55" s="108">
        <v>53.533818596978655</v>
      </c>
      <c r="P55" s="8" t="s">
        <v>86</v>
      </c>
      <c r="Q55" s="14" t="s">
        <v>226</v>
      </c>
    </row>
    <row r="56" spans="1:17" ht="24.95" customHeight="1">
      <c r="A56" s="93" t="s">
        <v>392</v>
      </c>
      <c r="B56" s="94" t="s">
        <v>172</v>
      </c>
      <c r="C56" s="163" t="s">
        <v>224</v>
      </c>
      <c r="D56" s="163" t="s">
        <v>224</v>
      </c>
      <c r="E56" s="109">
        <v>38.739527916917126</v>
      </c>
      <c r="F56" s="110">
        <v>56.409280281071588</v>
      </c>
      <c r="G56" s="110">
        <v>58.279989013557739</v>
      </c>
      <c r="H56" s="110">
        <v>58.791763328941585</v>
      </c>
      <c r="I56" s="110">
        <v>43.163783911039872</v>
      </c>
      <c r="J56" s="110">
        <v>46.53306721492627</v>
      </c>
      <c r="K56" s="110">
        <v>45.356312779973642</v>
      </c>
      <c r="L56" s="110">
        <v>39.368147031323048</v>
      </c>
      <c r="M56" s="110">
        <v>47.729260628019318</v>
      </c>
      <c r="N56" s="110">
        <v>45.684648200093505</v>
      </c>
      <c r="O56" s="108">
        <v>48.005578030586364</v>
      </c>
      <c r="P56" s="8" t="s">
        <v>12</v>
      </c>
      <c r="Q56" s="14" t="s">
        <v>394</v>
      </c>
    </row>
    <row r="57" spans="1:17" ht="24.95" customHeight="1" thickBot="1">
      <c r="A57" s="91" t="s">
        <v>393</v>
      </c>
      <c r="B57" s="100" t="s">
        <v>172</v>
      </c>
      <c r="C57" s="48" t="s">
        <v>224</v>
      </c>
      <c r="D57" s="48" t="s">
        <v>224</v>
      </c>
      <c r="E57" s="112">
        <v>42.307870634920619</v>
      </c>
      <c r="F57" s="45">
        <v>61.976146464646462</v>
      </c>
      <c r="G57" s="45">
        <v>63.809252666921665</v>
      </c>
      <c r="H57" s="45">
        <v>63.199395256916993</v>
      </c>
      <c r="I57" s="45">
        <v>38.767218981418374</v>
      </c>
      <c r="J57" s="45">
        <v>39.647178266333945</v>
      </c>
      <c r="K57" s="45">
        <v>39.156392512077296</v>
      </c>
      <c r="L57" s="45">
        <v>46.970799035233107</v>
      </c>
      <c r="M57" s="45">
        <v>57.181903246081049</v>
      </c>
      <c r="N57" s="45">
        <v>56.663313526570036</v>
      </c>
      <c r="O57" s="45">
        <v>50.96794705911195</v>
      </c>
      <c r="P57" s="26" t="s">
        <v>12</v>
      </c>
      <c r="Q57" s="24" t="s">
        <v>390</v>
      </c>
    </row>
    <row r="58" spans="1:17" ht="24.95" customHeight="1">
      <c r="A58" s="382" t="s">
        <v>236</v>
      </c>
      <c r="B58" s="382"/>
      <c r="C58" s="306"/>
      <c r="D58" s="306"/>
      <c r="E58" s="306"/>
      <c r="F58" s="306"/>
      <c r="G58" s="306"/>
      <c r="H58" s="306"/>
      <c r="I58" s="306"/>
      <c r="J58" s="217"/>
      <c r="K58" s="217"/>
      <c r="L58" s="417"/>
      <c r="M58" s="417"/>
      <c r="N58" s="417"/>
      <c r="O58" s="217"/>
      <c r="P58" s="217"/>
      <c r="Q58" s="309" t="s">
        <v>462</v>
      </c>
    </row>
    <row r="59" spans="1:17" ht="24.95" customHeight="1">
      <c r="A59" s="125" t="s">
        <v>229</v>
      </c>
      <c r="B59" s="125"/>
      <c r="C59" s="154"/>
      <c r="D59" s="154"/>
      <c r="E59" s="125"/>
      <c r="F59" s="125"/>
      <c r="G59" s="5"/>
      <c r="H59" s="5"/>
      <c r="I59" s="5"/>
      <c r="J59" s="5"/>
      <c r="K59" s="5"/>
      <c r="L59" s="5"/>
      <c r="M59" s="5"/>
      <c r="N59" s="372" t="s">
        <v>230</v>
      </c>
      <c r="O59" s="372"/>
      <c r="P59" s="372"/>
      <c r="Q59" s="372"/>
    </row>
    <row r="60" spans="1:17" ht="24.95" customHeight="1">
      <c r="A60" s="128" t="s">
        <v>171</v>
      </c>
      <c r="B60" s="125"/>
      <c r="C60" s="154"/>
      <c r="D60" s="154"/>
      <c r="E60" s="154"/>
      <c r="F60" s="154"/>
      <c r="G60" s="5"/>
      <c r="H60" s="5"/>
      <c r="I60" s="5"/>
      <c r="J60" s="5"/>
      <c r="K60" s="5"/>
      <c r="L60" s="5"/>
      <c r="M60" s="5"/>
      <c r="N60" s="153"/>
      <c r="O60" s="153"/>
      <c r="P60" s="153"/>
      <c r="Q60" s="40" t="s">
        <v>109</v>
      </c>
    </row>
    <row r="61" spans="1:17" ht="24.95" customHeight="1">
      <c r="A61" s="402" t="s">
        <v>356</v>
      </c>
      <c r="B61" s="402"/>
      <c r="C61" s="402"/>
      <c r="D61" s="402"/>
      <c r="E61" s="402"/>
      <c r="F61" s="402"/>
      <c r="G61" s="402"/>
      <c r="H61" s="402"/>
      <c r="I61" s="402"/>
      <c r="J61" s="402"/>
      <c r="K61" s="402"/>
      <c r="L61" s="402"/>
      <c r="M61" s="402"/>
      <c r="N61" s="402"/>
      <c r="O61" s="402"/>
      <c r="P61" s="402"/>
      <c r="Q61" s="402"/>
    </row>
    <row r="62" spans="1:17" ht="24.95" customHeight="1">
      <c r="A62" s="403" t="s">
        <v>357</v>
      </c>
      <c r="B62" s="403"/>
      <c r="C62" s="403"/>
      <c r="D62" s="403"/>
      <c r="E62" s="403"/>
      <c r="F62" s="403"/>
      <c r="G62" s="403"/>
      <c r="H62" s="403"/>
      <c r="I62" s="403"/>
      <c r="J62" s="403"/>
      <c r="K62" s="403"/>
      <c r="L62" s="403"/>
      <c r="M62" s="403"/>
      <c r="N62" s="403"/>
      <c r="O62" s="403"/>
      <c r="P62" s="403"/>
      <c r="Q62" s="403"/>
    </row>
    <row r="63" spans="1:17" ht="24.95" customHeight="1">
      <c r="A63" s="401" t="s">
        <v>2</v>
      </c>
      <c r="B63" s="400" t="s">
        <v>84</v>
      </c>
      <c r="C63" s="28" t="s">
        <v>49</v>
      </c>
      <c r="D63" s="155" t="s">
        <v>50</v>
      </c>
      <c r="E63" s="155" t="s">
        <v>51</v>
      </c>
      <c r="F63" s="155" t="s">
        <v>181</v>
      </c>
      <c r="G63" s="155" t="s">
        <v>53</v>
      </c>
      <c r="H63" s="155" t="s">
        <v>54</v>
      </c>
      <c r="I63" s="155" t="s">
        <v>55</v>
      </c>
      <c r="J63" s="155" t="s">
        <v>56</v>
      </c>
      <c r="K63" s="155" t="s">
        <v>57</v>
      </c>
      <c r="L63" s="22" t="s">
        <v>184</v>
      </c>
      <c r="M63" s="28" t="s">
        <v>59</v>
      </c>
      <c r="N63" s="28" t="s">
        <v>170</v>
      </c>
      <c r="O63" s="155" t="s">
        <v>227</v>
      </c>
      <c r="P63" s="399" t="s">
        <v>85</v>
      </c>
      <c r="Q63" s="383" t="s">
        <v>3</v>
      </c>
    </row>
    <row r="64" spans="1:17" ht="24.95" customHeight="1">
      <c r="A64" s="401"/>
      <c r="B64" s="400"/>
      <c r="C64" s="29" t="s">
        <v>60</v>
      </c>
      <c r="D64" s="29" t="s">
        <v>61</v>
      </c>
      <c r="E64" s="29" t="s">
        <v>234</v>
      </c>
      <c r="F64" s="29" t="s">
        <v>235</v>
      </c>
      <c r="G64" s="29" t="s">
        <v>62</v>
      </c>
      <c r="H64" s="29" t="s">
        <v>63</v>
      </c>
      <c r="I64" s="29" t="s">
        <v>64</v>
      </c>
      <c r="J64" s="29" t="s">
        <v>231</v>
      </c>
      <c r="K64" s="29" t="s">
        <v>65</v>
      </c>
      <c r="L64" s="29" t="s">
        <v>66</v>
      </c>
      <c r="M64" s="29" t="s">
        <v>67</v>
      </c>
      <c r="N64" s="29" t="s">
        <v>68</v>
      </c>
      <c r="O64" s="156" t="s">
        <v>228</v>
      </c>
      <c r="P64" s="399"/>
      <c r="Q64" s="383"/>
    </row>
    <row r="65" spans="1:17" ht="24.95" customHeight="1">
      <c r="A65" s="101" t="s">
        <v>110</v>
      </c>
      <c r="B65" s="15" t="s">
        <v>172</v>
      </c>
      <c r="C65" s="110">
        <v>35.916809784226189</v>
      </c>
      <c r="D65" s="110">
        <v>50.4416411323052</v>
      </c>
      <c r="E65" s="110">
        <v>55.817962022783249</v>
      </c>
      <c r="F65" s="110">
        <v>46.177236875000006</v>
      </c>
      <c r="G65" s="110">
        <v>59.456233453340992</v>
      </c>
      <c r="H65" s="110">
        <v>73.950913749999998</v>
      </c>
      <c r="I65" s="110">
        <v>98.290196466537495</v>
      </c>
      <c r="J65" s="110">
        <v>77.935888091672155</v>
      </c>
      <c r="K65" s="110">
        <v>79.163423511904753</v>
      </c>
      <c r="L65" s="110">
        <v>53.755720247695848</v>
      </c>
      <c r="M65" s="110">
        <v>46.828794107142855</v>
      </c>
      <c r="N65" s="110">
        <v>36.089603169642864</v>
      </c>
      <c r="O65" s="110">
        <v>59.485368551020969</v>
      </c>
      <c r="P65" s="8" t="s">
        <v>12</v>
      </c>
      <c r="Q65" s="14" t="s">
        <v>0</v>
      </c>
    </row>
    <row r="66" spans="1:17" ht="24.95" customHeight="1">
      <c r="A66" s="93" t="s">
        <v>89</v>
      </c>
      <c r="B66" s="15" t="s">
        <v>172</v>
      </c>
      <c r="C66" s="110">
        <v>31.715328470622111</v>
      </c>
      <c r="D66" s="110">
        <v>46.279707302295911</v>
      </c>
      <c r="E66" s="110">
        <v>42.40824541256157</v>
      </c>
      <c r="F66" s="110">
        <v>40.372816562500006</v>
      </c>
      <c r="G66" s="110">
        <v>48.46398529665899</v>
      </c>
      <c r="H66" s="110">
        <v>42.793618973214286</v>
      </c>
      <c r="I66" s="110">
        <v>52.599369009216588</v>
      </c>
      <c r="J66" s="110">
        <v>42.37827701612904</v>
      </c>
      <c r="K66" s="110">
        <v>46.152634017857146</v>
      </c>
      <c r="L66" s="110">
        <v>40.676591431451612</v>
      </c>
      <c r="M66" s="110">
        <v>36.748785535714291</v>
      </c>
      <c r="N66" s="110">
        <v>30.632517698732716</v>
      </c>
      <c r="O66" s="110">
        <v>41.768489727246184</v>
      </c>
      <c r="P66" s="8" t="s">
        <v>12</v>
      </c>
      <c r="Q66" s="14" t="s">
        <v>1</v>
      </c>
    </row>
    <row r="67" spans="1:17" ht="24.95" customHeight="1">
      <c r="A67" s="102" t="s">
        <v>111</v>
      </c>
      <c r="B67" s="15" t="s">
        <v>172</v>
      </c>
      <c r="C67" s="110">
        <v>37.618161938364054</v>
      </c>
      <c r="D67" s="110">
        <v>50.711855500637753</v>
      </c>
      <c r="E67" s="110">
        <v>42.922861830357142</v>
      </c>
      <c r="F67" s="110">
        <v>42.37479620535715</v>
      </c>
      <c r="G67" s="110">
        <v>47.653268809523816</v>
      </c>
      <c r="H67" s="110">
        <v>43.721301428571422</v>
      </c>
      <c r="I67" s="110">
        <v>92.048062098214274</v>
      </c>
      <c r="J67" s="110">
        <v>64.230531088709697</v>
      </c>
      <c r="K67" s="110">
        <v>71.902478047619041</v>
      </c>
      <c r="L67" s="110">
        <v>34.126914228110593</v>
      </c>
      <c r="M67" s="110">
        <v>26.336844781403943</v>
      </c>
      <c r="N67" s="110">
        <v>22.850678786945814</v>
      </c>
      <c r="O67" s="110">
        <v>48.041479561984566</v>
      </c>
      <c r="P67" s="8" t="s">
        <v>12</v>
      </c>
      <c r="Q67" s="14" t="s">
        <v>95</v>
      </c>
    </row>
    <row r="68" spans="1:17" ht="24.95" customHeight="1">
      <c r="A68" s="102" t="s">
        <v>112</v>
      </c>
      <c r="B68" s="15" t="s">
        <v>172</v>
      </c>
      <c r="C68" s="110">
        <v>51.493756768433173</v>
      </c>
      <c r="D68" s="110">
        <v>64.184000031887749</v>
      </c>
      <c r="E68" s="110">
        <v>59.966430541871922</v>
      </c>
      <c r="F68" s="110">
        <v>46.615377946428573</v>
      </c>
      <c r="G68" s="110">
        <v>56.504286160714287</v>
      </c>
      <c r="H68" s="110">
        <v>72.426926290024639</v>
      </c>
      <c r="I68" s="110">
        <v>90.976593425324637</v>
      </c>
      <c r="J68" s="110">
        <v>75.220617748973538</v>
      </c>
      <c r="K68" s="110">
        <v>69.685469922889638</v>
      </c>
      <c r="L68" s="110">
        <v>45.682527880184338</v>
      </c>
      <c r="M68" s="110">
        <v>45.940752527597397</v>
      </c>
      <c r="N68" s="110">
        <v>38.334758453341003</v>
      </c>
      <c r="O68" s="110">
        <v>59.752624808139245</v>
      </c>
      <c r="P68" s="8" t="s">
        <v>12</v>
      </c>
      <c r="Q68" s="14" t="s">
        <v>96</v>
      </c>
    </row>
    <row r="69" spans="1:17" ht="24.95" customHeight="1">
      <c r="A69" s="101" t="s">
        <v>182</v>
      </c>
      <c r="B69" s="15" t="s">
        <v>172</v>
      </c>
      <c r="C69" s="110">
        <v>29.289489832949304</v>
      </c>
      <c r="D69" s="110">
        <v>57.16822858737244</v>
      </c>
      <c r="E69" s="110">
        <v>56.185214501231535</v>
      </c>
      <c r="F69" s="110">
        <v>52.237253206018529</v>
      </c>
      <c r="G69" s="110">
        <v>54.98043594950078</v>
      </c>
      <c r="H69" s="110">
        <v>51.093117410714271</v>
      </c>
      <c r="I69" s="110">
        <v>65.902020031682</v>
      </c>
      <c r="J69" s="110">
        <v>56.165725316820293</v>
      </c>
      <c r="K69" s="110">
        <v>54.742997008928569</v>
      </c>
      <c r="L69" s="110">
        <v>45.870119642857148</v>
      </c>
      <c r="M69" s="110">
        <v>40.720969375000024</v>
      </c>
      <c r="N69" s="110">
        <v>31.281652601600978</v>
      </c>
      <c r="O69" s="110">
        <v>49.636435288722993</v>
      </c>
      <c r="P69" s="8" t="s">
        <v>12</v>
      </c>
      <c r="Q69" s="14" t="s">
        <v>97</v>
      </c>
    </row>
    <row r="70" spans="1:17" ht="24.95" customHeight="1">
      <c r="A70" s="103" t="s">
        <v>90</v>
      </c>
      <c r="B70" s="15" t="s">
        <v>172</v>
      </c>
      <c r="C70" s="110">
        <v>30.190961656746026</v>
      </c>
      <c r="D70" s="110">
        <v>46.087344547193879</v>
      </c>
      <c r="E70" s="110">
        <v>45.236209806034474</v>
      </c>
      <c r="F70" s="110">
        <v>35.198168080357142</v>
      </c>
      <c r="G70" s="110">
        <v>45.21827484158986</v>
      </c>
      <c r="H70" s="110">
        <v>39.13018574404763</v>
      </c>
      <c r="I70" s="110">
        <v>45.780643577188961</v>
      </c>
      <c r="J70" s="110">
        <v>45.084644671658992</v>
      </c>
      <c r="K70" s="110">
        <v>42.279854285714279</v>
      </c>
      <c r="L70" s="110">
        <v>32.818143505184324</v>
      </c>
      <c r="M70" s="110">
        <v>28.087519017857147</v>
      </c>
      <c r="N70" s="110">
        <v>26.454453830645161</v>
      </c>
      <c r="O70" s="110">
        <v>38.463866963684829</v>
      </c>
      <c r="P70" s="8" t="s">
        <v>12</v>
      </c>
      <c r="Q70" s="14" t="s">
        <v>98</v>
      </c>
    </row>
    <row r="71" spans="1:17" ht="24.95" customHeight="1">
      <c r="A71" s="104" t="s">
        <v>173</v>
      </c>
      <c r="B71" s="16" t="s">
        <v>131</v>
      </c>
      <c r="C71" s="110">
        <v>31.517696464285713</v>
      </c>
      <c r="D71" s="110">
        <v>48.540528994897954</v>
      </c>
      <c r="E71" s="110">
        <v>51.187320810439559</v>
      </c>
      <c r="F71" s="110">
        <v>48.851138258928572</v>
      </c>
      <c r="G71" s="110">
        <v>58.633250489631344</v>
      </c>
      <c r="H71" s="110">
        <v>59.155947976190468</v>
      </c>
      <c r="I71" s="110">
        <v>86.114814271313378</v>
      </c>
      <c r="J71" s="110">
        <v>65.103135109446981</v>
      </c>
      <c r="K71" s="110">
        <v>52.386176903282987</v>
      </c>
      <c r="L71" s="110">
        <v>37.579495506912444</v>
      </c>
      <c r="M71" s="110">
        <v>35.085567187500004</v>
      </c>
      <c r="N71" s="110">
        <v>29.564021339285709</v>
      </c>
      <c r="O71" s="110">
        <v>50.309924442676255</v>
      </c>
      <c r="P71" s="8" t="s">
        <v>88</v>
      </c>
      <c r="Q71" s="14" t="s">
        <v>174</v>
      </c>
    </row>
    <row r="72" spans="1:17" ht="24.95" customHeight="1">
      <c r="A72" s="104" t="s">
        <v>91</v>
      </c>
      <c r="B72" s="16" t="s">
        <v>131</v>
      </c>
      <c r="C72" s="110">
        <v>62.581014184907829</v>
      </c>
      <c r="D72" s="110">
        <v>66.644600302933682</v>
      </c>
      <c r="E72" s="110">
        <v>65.399092225985228</v>
      </c>
      <c r="F72" s="110">
        <v>56.831962544642842</v>
      </c>
      <c r="G72" s="110">
        <v>43.988686088709692</v>
      </c>
      <c r="H72" s="110">
        <v>46.201139017857159</v>
      </c>
      <c r="I72" s="110">
        <v>41.912587701612892</v>
      </c>
      <c r="J72" s="110">
        <v>41.226303672235026</v>
      </c>
      <c r="K72" s="110">
        <v>37.881923258928566</v>
      </c>
      <c r="L72" s="110">
        <v>38.857644513248836</v>
      </c>
      <c r="M72" s="110">
        <v>45.974545535714292</v>
      </c>
      <c r="N72" s="110">
        <v>43.08970921658986</v>
      </c>
      <c r="O72" s="110">
        <v>49.215767355280498</v>
      </c>
      <c r="P72" s="8" t="s">
        <v>88</v>
      </c>
      <c r="Q72" s="14" t="s">
        <v>100</v>
      </c>
    </row>
    <row r="73" spans="1:17" ht="24.95" customHeight="1">
      <c r="A73" s="98" t="s">
        <v>199</v>
      </c>
      <c r="B73" s="99" t="s">
        <v>13</v>
      </c>
      <c r="C73" s="110">
        <v>27.351585404761916</v>
      </c>
      <c r="D73" s="110">
        <v>35.415844834183666</v>
      </c>
      <c r="E73" s="110">
        <v>36.449926026785718</v>
      </c>
      <c r="F73" s="110">
        <v>25.830097472290646</v>
      </c>
      <c r="G73" s="110">
        <v>33.383064573732717</v>
      </c>
      <c r="H73" s="110">
        <v>35.004433556547625</v>
      </c>
      <c r="I73" s="163" t="s">
        <v>397</v>
      </c>
      <c r="J73" s="163" t="s">
        <v>397</v>
      </c>
      <c r="K73" s="163" t="s">
        <v>397</v>
      </c>
      <c r="L73" s="163" t="s">
        <v>397</v>
      </c>
      <c r="M73" s="163" t="s">
        <v>397</v>
      </c>
      <c r="N73" s="163" t="s">
        <v>397</v>
      </c>
      <c r="O73" s="163" t="s">
        <v>224</v>
      </c>
      <c r="P73" s="97" t="s">
        <v>9</v>
      </c>
      <c r="Q73" s="96" t="s">
        <v>101</v>
      </c>
    </row>
    <row r="74" spans="1:17" ht="24.95" customHeight="1">
      <c r="A74" s="101" t="s">
        <v>113</v>
      </c>
      <c r="B74" s="15" t="s">
        <v>114</v>
      </c>
      <c r="C74" s="110">
        <v>19.012395113287255</v>
      </c>
      <c r="D74" s="110">
        <v>47.496958545918368</v>
      </c>
      <c r="E74" s="110">
        <v>52.047748169642865</v>
      </c>
      <c r="F74" s="110">
        <v>45.328375044642861</v>
      </c>
      <c r="G74" s="110">
        <v>48.554178715437786</v>
      </c>
      <c r="H74" s="110">
        <v>41.434371130952385</v>
      </c>
      <c r="I74" s="110">
        <v>53.991456007802682</v>
      </c>
      <c r="J74" s="110">
        <v>47.936735469470051</v>
      </c>
      <c r="K74" s="110">
        <v>39.643032183684952</v>
      </c>
      <c r="L74" s="110">
        <v>38.185712255184328</v>
      </c>
      <c r="M74" s="110">
        <v>38.894799270833332</v>
      </c>
      <c r="N74" s="110">
        <v>27.483092669930862</v>
      </c>
      <c r="O74" s="110">
        <v>41.667404548065647</v>
      </c>
      <c r="P74" s="8" t="s">
        <v>9</v>
      </c>
      <c r="Q74" s="14" t="s">
        <v>102</v>
      </c>
    </row>
    <row r="75" spans="1:17" ht="24.95" customHeight="1">
      <c r="A75" s="101" t="s">
        <v>93</v>
      </c>
      <c r="B75" s="15" t="s">
        <v>7</v>
      </c>
      <c r="C75" s="110">
        <v>32.108270540514596</v>
      </c>
      <c r="D75" s="110">
        <v>43.322547034438777</v>
      </c>
      <c r="E75" s="110">
        <v>45.467489147167484</v>
      </c>
      <c r="F75" s="110">
        <v>41.843069002463039</v>
      </c>
      <c r="G75" s="110">
        <v>44.866792223502316</v>
      </c>
      <c r="H75" s="110">
        <v>43.630760059523794</v>
      </c>
      <c r="I75" s="110">
        <v>54.427256941244245</v>
      </c>
      <c r="J75" s="110">
        <v>34.339225633640559</v>
      </c>
      <c r="K75" s="110">
        <v>35.588902709359601</v>
      </c>
      <c r="L75" s="110">
        <v>27.26436497844827</v>
      </c>
      <c r="M75" s="110">
        <v>32.671494433421515</v>
      </c>
      <c r="N75" s="110">
        <v>20.390783477011496</v>
      </c>
      <c r="O75" s="110">
        <v>37.993413015061314</v>
      </c>
      <c r="P75" s="8" t="s">
        <v>86</v>
      </c>
      <c r="Q75" s="14" t="s">
        <v>103</v>
      </c>
    </row>
    <row r="76" spans="1:17" ht="24.95" customHeight="1">
      <c r="A76" s="101" t="s">
        <v>94</v>
      </c>
      <c r="B76" s="15" t="s">
        <v>7</v>
      </c>
      <c r="C76" s="110">
        <v>16.637542014104557</v>
      </c>
      <c r="D76" s="110">
        <v>27.964172448979593</v>
      </c>
      <c r="E76" s="110">
        <v>28.699376665238812</v>
      </c>
      <c r="F76" s="110">
        <v>28.17894763392858</v>
      </c>
      <c r="G76" s="110">
        <v>33.202192698732716</v>
      </c>
      <c r="H76" s="110">
        <v>43.48122401371733</v>
      </c>
      <c r="I76" s="110">
        <v>62.720090992494818</v>
      </c>
      <c r="J76" s="110">
        <v>43.191694225230393</v>
      </c>
      <c r="K76" s="110">
        <v>38.556745178571411</v>
      </c>
      <c r="L76" s="110">
        <v>26.323360214043173</v>
      </c>
      <c r="M76" s="110">
        <v>16.661530758928574</v>
      </c>
      <c r="N76" s="110">
        <v>16.918622422235025</v>
      </c>
      <c r="O76" s="110">
        <v>31.877958272183747</v>
      </c>
      <c r="P76" s="8" t="s">
        <v>86</v>
      </c>
      <c r="Q76" s="14" t="s">
        <v>225</v>
      </c>
    </row>
    <row r="77" spans="1:17" ht="24.95" customHeight="1">
      <c r="A77" s="101" t="s">
        <v>392</v>
      </c>
      <c r="B77" s="15" t="s">
        <v>172</v>
      </c>
      <c r="C77" s="163" t="s">
        <v>397</v>
      </c>
      <c r="D77" s="163" t="s">
        <v>397</v>
      </c>
      <c r="E77" s="110">
        <v>47.093181341635344</v>
      </c>
      <c r="F77" s="110">
        <v>38.082906607142867</v>
      </c>
      <c r="G77" s="110">
        <v>41.653139760944697</v>
      </c>
      <c r="H77" s="110">
        <v>51.930941369047609</v>
      </c>
      <c r="I77" s="110">
        <v>61.125711923963117</v>
      </c>
      <c r="J77" s="110">
        <v>50.730339228110594</v>
      </c>
      <c r="K77" s="110">
        <v>42.745780624999995</v>
      </c>
      <c r="L77" s="110">
        <v>34.192629737903246</v>
      </c>
      <c r="M77" s="110">
        <v>35.235174553571426</v>
      </c>
      <c r="N77" s="110">
        <v>30.54974142857143</v>
      </c>
      <c r="O77" s="110">
        <v>43.333954657589025</v>
      </c>
      <c r="P77" s="8" t="s">
        <v>12</v>
      </c>
      <c r="Q77" s="14" t="s">
        <v>394</v>
      </c>
    </row>
    <row r="78" spans="1:17" ht="24.95" customHeight="1" thickBot="1">
      <c r="A78" s="105" t="s">
        <v>393</v>
      </c>
      <c r="B78" s="92" t="s">
        <v>172</v>
      </c>
      <c r="C78" s="48" t="s">
        <v>397</v>
      </c>
      <c r="D78" s="48" t="s">
        <v>397</v>
      </c>
      <c r="E78" s="45">
        <v>48.136094016426931</v>
      </c>
      <c r="F78" s="45">
        <v>43.133382678571415</v>
      </c>
      <c r="G78" s="45">
        <v>50.768326159688016</v>
      </c>
      <c r="H78" s="45">
        <v>37.957073244047606</v>
      </c>
      <c r="I78" s="45">
        <v>58.394307232142857</v>
      </c>
      <c r="J78" s="45">
        <v>46.537473084677416</v>
      </c>
      <c r="K78" s="45">
        <v>46.476884687499997</v>
      </c>
      <c r="L78" s="45">
        <v>37.242741388248852</v>
      </c>
      <c r="M78" s="45">
        <v>41.720544212372452</v>
      </c>
      <c r="N78" s="45">
        <v>35.426634999999997</v>
      </c>
      <c r="O78" s="45">
        <v>44.57934617036755</v>
      </c>
      <c r="P78" s="26" t="s">
        <v>12</v>
      </c>
      <c r="Q78" s="24" t="s">
        <v>390</v>
      </c>
    </row>
    <row r="79" spans="1:17" ht="24" customHeight="1">
      <c r="A79" s="382" t="s">
        <v>236</v>
      </c>
      <c r="B79" s="382"/>
      <c r="C79" s="306"/>
      <c r="D79" s="306"/>
      <c r="E79" s="306"/>
      <c r="F79" s="306"/>
      <c r="G79" s="306"/>
      <c r="H79" s="306"/>
      <c r="I79" s="306"/>
      <c r="J79" s="217"/>
      <c r="K79" s="217"/>
      <c r="L79" s="417"/>
      <c r="M79" s="417"/>
      <c r="N79" s="417"/>
      <c r="O79" s="217"/>
      <c r="P79" s="217"/>
      <c r="Q79" s="309" t="s">
        <v>462</v>
      </c>
    </row>
    <row r="80" spans="1:17" ht="24" customHeight="1">
      <c r="A80" s="305" t="s">
        <v>229</v>
      </c>
      <c r="B80" s="305"/>
      <c r="C80" s="305"/>
      <c r="D80" s="305"/>
      <c r="E80" s="305"/>
      <c r="F80" s="305"/>
      <c r="G80" s="5"/>
      <c r="H80" s="5"/>
      <c r="I80" s="5"/>
      <c r="J80" s="5"/>
      <c r="K80" s="5"/>
      <c r="L80" s="5"/>
      <c r="M80" s="5"/>
      <c r="N80" s="372" t="s">
        <v>230</v>
      </c>
      <c r="O80" s="372"/>
      <c r="P80" s="372"/>
      <c r="Q80" s="372"/>
    </row>
    <row r="81" spans="1:17" ht="24" customHeight="1">
      <c r="A81" s="307" t="s">
        <v>171</v>
      </c>
      <c r="B81" s="166"/>
      <c r="C81" s="4"/>
      <c r="D81" s="4"/>
      <c r="E81" s="4"/>
      <c r="F81" s="4"/>
      <c r="G81" s="5"/>
      <c r="H81" s="5"/>
      <c r="I81" s="5"/>
      <c r="J81" s="5"/>
      <c r="K81" s="5"/>
      <c r="L81" s="5"/>
      <c r="M81" s="5"/>
      <c r="N81" s="113"/>
      <c r="O81" s="113"/>
      <c r="P81" s="113"/>
      <c r="Q81" s="40" t="s">
        <v>109</v>
      </c>
    </row>
    <row r="82" spans="1:17" ht="24.95" customHeight="1">
      <c r="A82" s="402" t="s">
        <v>358</v>
      </c>
      <c r="B82" s="402"/>
      <c r="C82" s="402"/>
      <c r="D82" s="402"/>
      <c r="E82" s="402"/>
      <c r="F82" s="402"/>
      <c r="G82" s="402"/>
      <c r="H82" s="402"/>
      <c r="I82" s="402"/>
      <c r="J82" s="402"/>
      <c r="K82" s="402"/>
      <c r="L82" s="402"/>
      <c r="M82" s="402"/>
      <c r="N82" s="402"/>
      <c r="O82" s="402"/>
      <c r="P82" s="402"/>
      <c r="Q82" s="402"/>
    </row>
    <row r="83" spans="1:17" ht="24.95" customHeight="1">
      <c r="A83" s="403" t="s">
        <v>359</v>
      </c>
      <c r="B83" s="403"/>
      <c r="C83" s="403"/>
      <c r="D83" s="403"/>
      <c r="E83" s="403"/>
      <c r="F83" s="403"/>
      <c r="G83" s="403"/>
      <c r="H83" s="403"/>
      <c r="I83" s="403"/>
      <c r="J83" s="403"/>
      <c r="K83" s="403"/>
      <c r="L83" s="403"/>
      <c r="M83" s="403"/>
      <c r="N83" s="403"/>
      <c r="O83" s="403"/>
      <c r="P83" s="403"/>
      <c r="Q83" s="403"/>
    </row>
    <row r="84" spans="1:17" ht="24.95" customHeight="1">
      <c r="A84" s="401" t="s">
        <v>2</v>
      </c>
      <c r="B84" s="400" t="s">
        <v>84</v>
      </c>
      <c r="C84" s="28" t="s">
        <v>49</v>
      </c>
      <c r="D84" s="155" t="s">
        <v>50</v>
      </c>
      <c r="E84" s="155" t="s">
        <v>51</v>
      </c>
      <c r="F84" s="155" t="s">
        <v>181</v>
      </c>
      <c r="G84" s="155" t="s">
        <v>53</v>
      </c>
      <c r="H84" s="155" t="s">
        <v>54</v>
      </c>
      <c r="I84" s="155" t="s">
        <v>55</v>
      </c>
      <c r="J84" s="155" t="s">
        <v>56</v>
      </c>
      <c r="K84" s="155" t="s">
        <v>57</v>
      </c>
      <c r="L84" s="22" t="s">
        <v>184</v>
      </c>
      <c r="M84" s="28" t="s">
        <v>59</v>
      </c>
      <c r="N84" s="28" t="s">
        <v>170</v>
      </c>
      <c r="O84" s="155" t="s">
        <v>227</v>
      </c>
      <c r="P84" s="399" t="s">
        <v>85</v>
      </c>
      <c r="Q84" s="383" t="s">
        <v>3</v>
      </c>
    </row>
    <row r="85" spans="1:17" ht="24.95" customHeight="1">
      <c r="A85" s="401"/>
      <c r="B85" s="400"/>
      <c r="C85" s="29" t="s">
        <v>60</v>
      </c>
      <c r="D85" s="29" t="s">
        <v>61</v>
      </c>
      <c r="E85" s="29" t="s">
        <v>234</v>
      </c>
      <c r="F85" s="29" t="s">
        <v>235</v>
      </c>
      <c r="G85" s="29" t="s">
        <v>62</v>
      </c>
      <c r="H85" s="29" t="s">
        <v>63</v>
      </c>
      <c r="I85" s="29" t="s">
        <v>64</v>
      </c>
      <c r="J85" s="29" t="s">
        <v>231</v>
      </c>
      <c r="K85" s="29" t="s">
        <v>65</v>
      </c>
      <c r="L85" s="29" t="s">
        <v>66</v>
      </c>
      <c r="M85" s="29" t="s">
        <v>67</v>
      </c>
      <c r="N85" s="29" t="s">
        <v>68</v>
      </c>
      <c r="O85" s="156" t="s">
        <v>228</v>
      </c>
      <c r="P85" s="399"/>
      <c r="Q85" s="383"/>
    </row>
    <row r="86" spans="1:17" ht="24.95" customHeight="1">
      <c r="A86" s="101" t="s">
        <v>110</v>
      </c>
      <c r="B86" s="15" t="s">
        <v>172</v>
      </c>
      <c r="C86" s="185">
        <v>0.48920631852079915</v>
      </c>
      <c r="D86" s="185">
        <v>0.43510738085091993</v>
      </c>
      <c r="E86" s="185">
        <v>0.37708151017265107</v>
      </c>
      <c r="F86" s="185">
        <v>0.46868440052083327</v>
      </c>
      <c r="G86" s="185">
        <v>0.4217531018265171</v>
      </c>
      <c r="H86" s="185">
        <v>0.5024613438001424</v>
      </c>
      <c r="I86" s="185">
        <v>0.39401558598213443</v>
      </c>
      <c r="J86" s="185">
        <v>0.32045535434267797</v>
      </c>
      <c r="K86" s="185">
        <v>0.20466562624007936</v>
      </c>
      <c r="L86" s="185">
        <v>0.34427147404100533</v>
      </c>
      <c r="M86" s="185">
        <v>0.42647501488095252</v>
      </c>
      <c r="N86" s="185">
        <v>0.42932899553571435</v>
      </c>
      <c r="O86" s="189">
        <v>0.40112550889286896</v>
      </c>
      <c r="P86" s="8" t="s">
        <v>12</v>
      </c>
      <c r="Q86" s="14" t="s">
        <v>0</v>
      </c>
    </row>
    <row r="87" spans="1:17" ht="24.95" customHeight="1">
      <c r="A87" s="93" t="s">
        <v>89</v>
      </c>
      <c r="B87" s="15" t="s">
        <v>172</v>
      </c>
      <c r="C87" s="185">
        <v>0.46460084365399384</v>
      </c>
      <c r="D87" s="185">
        <v>0.376378891634779</v>
      </c>
      <c r="E87" s="185">
        <v>0.2905923927131337</v>
      </c>
      <c r="F87" s="185">
        <v>0.39395042658730162</v>
      </c>
      <c r="G87" s="185">
        <v>0.36219739783346128</v>
      </c>
      <c r="H87" s="185">
        <v>0.38350769717261907</v>
      </c>
      <c r="I87" s="185">
        <v>0.23395688484062976</v>
      </c>
      <c r="J87" s="185">
        <v>0.37012872503840244</v>
      </c>
      <c r="K87" s="185">
        <v>0.40133811879960318</v>
      </c>
      <c r="L87" s="185">
        <v>0.46429552131336421</v>
      </c>
      <c r="M87" s="185">
        <v>0.45388515624999992</v>
      </c>
      <c r="N87" s="185">
        <v>0.44295868375576036</v>
      </c>
      <c r="O87" s="189">
        <v>0.38648256163275407</v>
      </c>
      <c r="P87" s="8" t="s">
        <v>12</v>
      </c>
      <c r="Q87" s="14" t="s">
        <v>1</v>
      </c>
    </row>
    <row r="88" spans="1:17" ht="24.95" customHeight="1">
      <c r="A88" s="102" t="s">
        <v>111</v>
      </c>
      <c r="B88" s="15" t="s">
        <v>172</v>
      </c>
      <c r="C88" s="185">
        <v>0.54153447020609324</v>
      </c>
      <c r="D88" s="185">
        <v>0.39167973710317461</v>
      </c>
      <c r="E88" s="185">
        <v>0.34378608510944697</v>
      </c>
      <c r="F88" s="185">
        <v>0.46599029389880958</v>
      </c>
      <c r="G88" s="185">
        <v>0.44196990534060843</v>
      </c>
      <c r="H88" s="185">
        <v>0.5285302393353174</v>
      </c>
      <c r="I88" s="185">
        <v>0.333385063844086</v>
      </c>
      <c r="J88" s="185">
        <v>0.42187275465629792</v>
      </c>
      <c r="K88" s="185">
        <v>0.31990510540674605</v>
      </c>
      <c r="L88" s="185">
        <v>0.40590860095046077</v>
      </c>
      <c r="M88" s="185">
        <v>0.53628465508689116</v>
      </c>
      <c r="N88" s="185">
        <v>0.61253749529625068</v>
      </c>
      <c r="O88" s="189">
        <v>0.44528203385284854</v>
      </c>
      <c r="P88" s="8" t="s">
        <v>12</v>
      </c>
      <c r="Q88" s="14" t="s">
        <v>95</v>
      </c>
    </row>
    <row r="89" spans="1:17" ht="24.95" customHeight="1">
      <c r="A89" s="102" t="s">
        <v>112</v>
      </c>
      <c r="B89" s="15" t="s">
        <v>172</v>
      </c>
      <c r="C89" s="190">
        <v>0.40264058569313654</v>
      </c>
      <c r="D89" s="190">
        <v>0.34511259034863945</v>
      </c>
      <c r="E89" s="190">
        <v>0.31054559938792609</v>
      </c>
      <c r="F89" s="174">
        <v>0.36552798122268232</v>
      </c>
      <c r="G89" s="174">
        <v>0.37186139417270542</v>
      </c>
      <c r="H89" s="174">
        <v>0.37047470816798939</v>
      </c>
      <c r="I89" s="174">
        <v>0.33191274388227515</v>
      </c>
      <c r="J89" s="174">
        <v>0.42883278489823345</v>
      </c>
      <c r="K89" s="174">
        <v>0.35534842137896816</v>
      </c>
      <c r="L89" s="174">
        <v>0.31545972022209418</v>
      </c>
      <c r="M89" s="174">
        <v>0.32633911236300073</v>
      </c>
      <c r="N89" s="174">
        <v>0.31517390993023559</v>
      </c>
      <c r="O89" s="189">
        <v>0.35326912930565718</v>
      </c>
      <c r="P89" s="8" t="s">
        <v>12</v>
      </c>
      <c r="Q89" s="14" t="s">
        <v>96</v>
      </c>
    </row>
    <row r="90" spans="1:17" ht="24.95" customHeight="1">
      <c r="A90" s="101" t="s">
        <v>182</v>
      </c>
      <c r="B90" s="15" t="s">
        <v>172</v>
      </c>
      <c r="C90" s="190">
        <v>0.46815203653033788</v>
      </c>
      <c r="D90" s="190">
        <v>0.37514541214923469</v>
      </c>
      <c r="E90" s="190">
        <v>0.28845760968701994</v>
      </c>
      <c r="F90" s="174">
        <v>0.38404384796626972</v>
      </c>
      <c r="G90" s="174">
        <v>0.3457686191916281</v>
      </c>
      <c r="H90" s="174">
        <v>0.3952785925099207</v>
      </c>
      <c r="I90" s="174">
        <v>0.26413982574884798</v>
      </c>
      <c r="J90" s="174">
        <v>0.28401096950204813</v>
      </c>
      <c r="K90" s="174">
        <v>0.27177904017857141</v>
      </c>
      <c r="L90" s="174">
        <v>0.37864626267772439</v>
      </c>
      <c r="M90" s="174">
        <v>0.47205180803571428</v>
      </c>
      <c r="N90" s="174">
        <v>0.48001163793103452</v>
      </c>
      <c r="O90" s="189">
        <v>0.36729047184236263</v>
      </c>
      <c r="P90" s="8" t="s">
        <v>12</v>
      </c>
      <c r="Q90" s="14" t="s">
        <v>97</v>
      </c>
    </row>
    <row r="91" spans="1:17" ht="24.95" customHeight="1">
      <c r="A91" s="103" t="s">
        <v>90</v>
      </c>
      <c r="B91" s="15" t="s">
        <v>172</v>
      </c>
      <c r="C91" s="190">
        <v>0.33119238591269851</v>
      </c>
      <c r="D91" s="190">
        <v>0.43114154708758506</v>
      </c>
      <c r="E91" s="190">
        <v>0.39206898304939797</v>
      </c>
      <c r="F91" s="174">
        <v>0.46754535838293659</v>
      </c>
      <c r="G91" s="174">
        <v>0.45952276425691246</v>
      </c>
      <c r="H91" s="174">
        <v>0.59639938230268974</v>
      </c>
      <c r="I91" s="174">
        <v>0.34137025529633891</v>
      </c>
      <c r="J91" s="174">
        <v>0.42507492919546846</v>
      </c>
      <c r="K91" s="174">
        <v>0.43161397858796297</v>
      </c>
      <c r="L91" s="174">
        <v>0.44990717165898619</v>
      </c>
      <c r="M91" s="174">
        <v>0.56484735615079362</v>
      </c>
      <c r="N91" s="174">
        <v>0.55835345928806113</v>
      </c>
      <c r="O91" s="189">
        <v>0.45408646426415272</v>
      </c>
      <c r="P91" s="8" t="s">
        <v>12</v>
      </c>
      <c r="Q91" s="14" t="s">
        <v>98</v>
      </c>
    </row>
    <row r="92" spans="1:17" ht="24.95" customHeight="1">
      <c r="A92" s="104" t="s">
        <v>173</v>
      </c>
      <c r="B92" s="16" t="s">
        <v>131</v>
      </c>
      <c r="C92" s="190">
        <v>0.44358108146921416</v>
      </c>
      <c r="D92" s="190">
        <v>0.36450236491964283</v>
      </c>
      <c r="E92" s="190">
        <v>0.30224667625343415</v>
      </c>
      <c r="F92" s="174">
        <v>0.35469345979662709</v>
      </c>
      <c r="G92" s="174">
        <v>0.40161599693980421</v>
      </c>
      <c r="H92" s="174">
        <v>0.45054174205109138</v>
      </c>
      <c r="I92" s="174">
        <v>0.27178675705645161</v>
      </c>
      <c r="J92" s="174">
        <v>0.32645471390168956</v>
      </c>
      <c r="K92" s="174">
        <v>0.35746292286706349</v>
      </c>
      <c r="L92" s="174">
        <v>0.34189121783794163</v>
      </c>
      <c r="M92" s="174">
        <v>0.38638893973214294</v>
      </c>
      <c r="N92" s="174">
        <v>0.42490998178366174</v>
      </c>
      <c r="O92" s="189">
        <v>0.36883965455073042</v>
      </c>
      <c r="P92" s="8" t="s">
        <v>88</v>
      </c>
      <c r="Q92" s="14" t="s">
        <v>174</v>
      </c>
    </row>
    <row r="93" spans="1:17" ht="24.95" customHeight="1">
      <c r="A93" s="104" t="s">
        <v>91</v>
      </c>
      <c r="B93" s="16" t="s">
        <v>131</v>
      </c>
      <c r="C93" s="190">
        <v>0.28691954725102409</v>
      </c>
      <c r="D93" s="190">
        <v>0.26666980628188769</v>
      </c>
      <c r="E93" s="190">
        <v>0.20679913594470042</v>
      </c>
      <c r="F93" s="174">
        <v>0.29851956101190469</v>
      </c>
      <c r="G93" s="174">
        <v>0.28832349870391705</v>
      </c>
      <c r="H93" s="174">
        <v>0.29686907986111116</v>
      </c>
      <c r="I93" s="174">
        <v>0.1724217457917307</v>
      </c>
      <c r="J93" s="174">
        <v>0.22326043466781878</v>
      </c>
      <c r="K93" s="174">
        <v>0.22770619543650797</v>
      </c>
      <c r="L93" s="174">
        <v>0.28097450996863799</v>
      </c>
      <c r="M93" s="174">
        <v>0.30879105158730152</v>
      </c>
      <c r="N93" s="174">
        <v>0.3039655661962366</v>
      </c>
      <c r="O93" s="189">
        <v>0.26343501105856493</v>
      </c>
      <c r="P93" s="8" t="s">
        <v>88</v>
      </c>
      <c r="Q93" s="14" t="s">
        <v>100</v>
      </c>
    </row>
    <row r="94" spans="1:17" ht="24.95" customHeight="1">
      <c r="A94" s="98" t="s">
        <v>199</v>
      </c>
      <c r="B94" s="99" t="s">
        <v>13</v>
      </c>
      <c r="C94" s="190">
        <v>0.50407005408346139</v>
      </c>
      <c r="D94" s="190">
        <v>0.42601563961522104</v>
      </c>
      <c r="E94" s="190">
        <v>0.32709201588901687</v>
      </c>
      <c r="F94" s="174">
        <v>0.43745650964696231</v>
      </c>
      <c r="G94" s="174">
        <v>0.41272984831029191</v>
      </c>
      <c r="H94" s="174">
        <v>0.52732219618055554</v>
      </c>
      <c r="I94" s="173" t="s">
        <v>397</v>
      </c>
      <c r="J94" s="173" t="s">
        <v>397</v>
      </c>
      <c r="K94" s="173" t="s">
        <v>397</v>
      </c>
      <c r="L94" s="173" t="s">
        <v>397</v>
      </c>
      <c r="M94" s="173" t="s">
        <v>397</v>
      </c>
      <c r="N94" s="173" t="s">
        <v>397</v>
      </c>
      <c r="O94" s="173" t="s">
        <v>397</v>
      </c>
      <c r="P94" s="97" t="s">
        <v>9</v>
      </c>
      <c r="Q94" s="96" t="s">
        <v>101</v>
      </c>
    </row>
    <row r="95" spans="1:17" ht="24.95" customHeight="1">
      <c r="A95" s="101" t="s">
        <v>113</v>
      </c>
      <c r="B95" s="15" t="s">
        <v>114</v>
      </c>
      <c r="C95" s="190">
        <v>0.38446458453341015</v>
      </c>
      <c r="D95" s="190">
        <v>0.47738120615433671</v>
      </c>
      <c r="E95" s="190">
        <v>0.47460325727513231</v>
      </c>
      <c r="F95" s="174">
        <v>0.49882669022817455</v>
      </c>
      <c r="G95" s="174">
        <v>0.45931939924155152</v>
      </c>
      <c r="H95" s="174">
        <v>0.50611442212301594</v>
      </c>
      <c r="I95" s="174">
        <v>0.26600680514219577</v>
      </c>
      <c r="J95" s="174">
        <v>0.26076726430491565</v>
      </c>
      <c r="K95" s="174">
        <v>0.34802271219301067</v>
      </c>
      <c r="L95" s="174">
        <v>0.38636549779185869</v>
      </c>
      <c r="M95" s="174">
        <v>0.39840443493716948</v>
      </c>
      <c r="N95" s="174">
        <v>0.42708439540130572</v>
      </c>
      <c r="O95" s="189">
        <v>0.40728005577717302</v>
      </c>
      <c r="P95" s="8" t="s">
        <v>9</v>
      </c>
      <c r="Q95" s="14" t="s">
        <v>102</v>
      </c>
    </row>
    <row r="96" spans="1:17" ht="24.95" customHeight="1">
      <c r="A96" s="101" t="s">
        <v>93</v>
      </c>
      <c r="B96" s="15" t="s">
        <v>7</v>
      </c>
      <c r="C96" s="190">
        <v>0.3719431593088624</v>
      </c>
      <c r="D96" s="190">
        <v>0.49530185170422331</v>
      </c>
      <c r="E96" s="190">
        <v>0.37494160546274963</v>
      </c>
      <c r="F96" s="174">
        <v>0.45730401006235832</v>
      </c>
      <c r="G96" s="174">
        <v>0.42387809859831044</v>
      </c>
      <c r="H96" s="174">
        <v>0.43337341269841273</v>
      </c>
      <c r="I96" s="174">
        <v>0.2866669593520651</v>
      </c>
      <c r="J96" s="174">
        <v>0.32330539594534058</v>
      </c>
      <c r="K96" s="174">
        <v>0.31260239121510675</v>
      </c>
      <c r="L96" s="174">
        <v>0.58101914939107824</v>
      </c>
      <c r="M96" s="174">
        <v>0.65013861622452473</v>
      </c>
      <c r="N96" s="174">
        <v>0.58783070864121523</v>
      </c>
      <c r="O96" s="189">
        <v>0.44152544655035397</v>
      </c>
      <c r="P96" s="8" t="s">
        <v>86</v>
      </c>
      <c r="Q96" s="14" t="s">
        <v>103</v>
      </c>
    </row>
    <row r="97" spans="1:21" ht="24.95" customHeight="1">
      <c r="A97" s="101" t="s">
        <v>94</v>
      </c>
      <c r="B97" s="15" t="s">
        <v>7</v>
      </c>
      <c r="C97" s="173">
        <v>0.47195843006416177</v>
      </c>
      <c r="D97" s="173">
        <v>0.56251441459396256</v>
      </c>
      <c r="E97" s="173">
        <v>0.43536162634408604</v>
      </c>
      <c r="F97" s="192">
        <v>0.51656112723214287</v>
      </c>
      <c r="G97" s="192">
        <v>0.53397936827956993</v>
      </c>
      <c r="H97" s="192">
        <v>0.61281563769605074</v>
      </c>
      <c r="I97" s="192">
        <v>0.36559160879629643</v>
      </c>
      <c r="J97" s="192">
        <v>0.33422802099334364</v>
      </c>
      <c r="K97" s="192">
        <v>0.38406031870039675</v>
      </c>
      <c r="L97" s="192">
        <v>0.53785301379288275</v>
      </c>
      <c r="M97" s="192">
        <v>0.46065831969246035</v>
      </c>
      <c r="N97" s="192">
        <v>0.43767624999999999</v>
      </c>
      <c r="O97" s="192">
        <v>0.47110484468211289</v>
      </c>
      <c r="P97" s="8" t="s">
        <v>86</v>
      </c>
      <c r="Q97" s="14" t="s">
        <v>104</v>
      </c>
    </row>
    <row r="98" spans="1:21" ht="24.95" customHeight="1">
      <c r="A98" s="19" t="s">
        <v>392</v>
      </c>
      <c r="B98" s="15" t="s">
        <v>172</v>
      </c>
      <c r="C98" s="173" t="s">
        <v>397</v>
      </c>
      <c r="D98" s="173" t="s">
        <v>397</v>
      </c>
      <c r="E98" s="173">
        <v>0.26949510930804843</v>
      </c>
      <c r="F98" s="192">
        <v>0.39449651661706348</v>
      </c>
      <c r="G98" s="192">
        <v>0.4350857094854072</v>
      </c>
      <c r="H98" s="192">
        <v>0.39408872395833333</v>
      </c>
      <c r="I98" s="192">
        <v>0.28278820812807881</v>
      </c>
      <c r="J98" s="192">
        <v>0.31862012248783933</v>
      </c>
      <c r="K98" s="192">
        <v>0.31603344163359792</v>
      </c>
      <c r="L98" s="192">
        <v>0.35526494095622119</v>
      </c>
      <c r="M98" s="192">
        <v>0.38925285962301581</v>
      </c>
      <c r="N98" s="192">
        <v>0.41136757752496167</v>
      </c>
      <c r="O98" s="192">
        <v>0.35664932097225671</v>
      </c>
      <c r="P98" s="8" t="s">
        <v>12</v>
      </c>
      <c r="Q98" s="14" t="s">
        <v>394</v>
      </c>
    </row>
    <row r="99" spans="1:21" ht="24.95" customHeight="1" thickBot="1">
      <c r="A99" s="23" t="s">
        <v>393</v>
      </c>
      <c r="B99" s="92" t="s">
        <v>172</v>
      </c>
      <c r="C99" s="179" t="s">
        <v>397</v>
      </c>
      <c r="D99" s="179" t="s">
        <v>397</v>
      </c>
      <c r="E99" s="179">
        <v>0.40100217066954069</v>
      </c>
      <c r="F99" s="191">
        <v>0.49416178075396811</v>
      </c>
      <c r="G99" s="191">
        <v>0.47594723742319511</v>
      </c>
      <c r="H99" s="191">
        <v>0.52794723214285721</v>
      </c>
      <c r="I99" s="191">
        <v>0.34676618173658352</v>
      </c>
      <c r="J99" s="191">
        <v>0.41951580909178188</v>
      </c>
      <c r="K99" s="191">
        <v>0.47088295386904755</v>
      </c>
      <c r="L99" s="191">
        <v>0.46221652625768034</v>
      </c>
      <c r="M99" s="191">
        <v>0.55166699952399445</v>
      </c>
      <c r="N99" s="191">
        <v>0.58924706575283781</v>
      </c>
      <c r="O99" s="191">
        <v>0.47393539572214866</v>
      </c>
      <c r="P99" s="26" t="s">
        <v>12</v>
      </c>
      <c r="Q99" s="24" t="s">
        <v>390</v>
      </c>
    </row>
    <row r="100" spans="1:21" ht="24.95" customHeight="1">
      <c r="A100" s="359" t="s">
        <v>465</v>
      </c>
      <c r="B100" s="359"/>
      <c r="C100" s="305"/>
      <c r="D100" s="154"/>
      <c r="E100" s="154"/>
      <c r="F100" s="154"/>
      <c r="G100" s="154"/>
      <c r="H100" s="154"/>
      <c r="I100" s="154"/>
      <c r="J100" s="154"/>
      <c r="K100" s="154"/>
      <c r="L100" s="154"/>
      <c r="M100" s="154"/>
      <c r="N100" s="154"/>
      <c r="O100" s="154"/>
      <c r="P100" s="154"/>
      <c r="Q100" s="138" t="s">
        <v>466</v>
      </c>
      <c r="R100" s="141"/>
      <c r="S100" s="141"/>
      <c r="U100" s="138"/>
    </row>
    <row r="101" spans="1:21" ht="24.95" customHeight="1">
      <c r="A101" s="404" t="s">
        <v>408</v>
      </c>
      <c r="B101" s="404"/>
      <c r="C101" s="404"/>
      <c r="D101" s="404"/>
      <c r="E101" s="404"/>
      <c r="F101" s="404"/>
      <c r="G101" s="140"/>
      <c r="H101" s="405" t="s">
        <v>409</v>
      </c>
      <c r="I101" s="405"/>
      <c r="J101" s="405"/>
      <c r="K101" s="405"/>
      <c r="L101" s="405"/>
      <c r="M101" s="405"/>
      <c r="N101" s="405"/>
      <c r="O101" s="405"/>
      <c r="P101" s="405"/>
      <c r="Q101" s="405"/>
    </row>
    <row r="102" spans="1:21" ht="24.95" customHeight="1">
      <c r="A102" s="128" t="s">
        <v>171</v>
      </c>
      <c r="B102" s="80"/>
      <c r="C102" s="140"/>
      <c r="D102" s="140"/>
      <c r="E102" s="140"/>
      <c r="F102" s="140"/>
      <c r="G102" s="140"/>
      <c r="H102" s="140"/>
      <c r="I102" s="140"/>
      <c r="J102" s="140"/>
      <c r="K102" s="140"/>
      <c r="L102" s="140"/>
      <c r="M102" s="140"/>
      <c r="N102" s="140"/>
      <c r="O102" s="140"/>
      <c r="P102" s="150"/>
      <c r="Q102" s="40" t="s">
        <v>109</v>
      </c>
    </row>
  </sheetData>
  <mergeCells count="41">
    <mergeCell ref="A79:B79"/>
    <mergeCell ref="N17:Q17"/>
    <mergeCell ref="N38:Q38"/>
    <mergeCell ref="A101:F101"/>
    <mergeCell ref="H101:Q101"/>
    <mergeCell ref="A100:B100"/>
    <mergeCell ref="A82:Q82"/>
    <mergeCell ref="A83:Q83"/>
    <mergeCell ref="A84:A85"/>
    <mergeCell ref="B84:B85"/>
    <mergeCell ref="P84:P85"/>
    <mergeCell ref="Q84:Q85"/>
    <mergeCell ref="A40:Q40"/>
    <mergeCell ref="A41:Q41"/>
    <mergeCell ref="A19:Q19"/>
    <mergeCell ref="A42:A43"/>
    <mergeCell ref="A2:Q2"/>
    <mergeCell ref="A3:Q3"/>
    <mergeCell ref="A4:A5"/>
    <mergeCell ref="B4:B5"/>
    <mergeCell ref="P4:P5"/>
    <mergeCell ref="Q4:Q5"/>
    <mergeCell ref="A21:A22"/>
    <mergeCell ref="B21:B22"/>
    <mergeCell ref="P21:P22"/>
    <mergeCell ref="Q21:Q22"/>
    <mergeCell ref="A20:Q20"/>
    <mergeCell ref="A16:B16"/>
    <mergeCell ref="A37:B37"/>
    <mergeCell ref="B42:B43"/>
    <mergeCell ref="B63:B64"/>
    <mergeCell ref="P63:P64"/>
    <mergeCell ref="N59:Q59"/>
    <mergeCell ref="A63:A64"/>
    <mergeCell ref="A61:Q61"/>
    <mergeCell ref="A62:Q62"/>
    <mergeCell ref="A58:B58"/>
    <mergeCell ref="N80:Q80"/>
    <mergeCell ref="Q63:Q64"/>
    <mergeCell ref="P42:P43"/>
    <mergeCell ref="Q42:Q43"/>
  </mergeCells>
  <pageMargins left="0.70866141732283472" right="0.70866141732283472" top="0.74803149606299213" bottom="0.74803149606299213" header="0.31496062992125984" footer="0.31496062992125984"/>
  <pageSetup paperSize="9" scale="88" orientation="landscape" r:id="rId1"/>
  <headerFooter differentFirst="1" scaleWithDoc="0">
    <oddHeader>&amp;L&amp;G</oddHeader>
  </headerFooter>
  <rowBreaks count="4" manualBreakCount="4">
    <brk id="18" max="16383" man="1"/>
    <brk id="39" max="16383" man="1"/>
    <brk id="60" max="16" man="1"/>
    <brk id="81" max="16"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rightToLeft="1" view="pageBreakPreview" topLeftCell="A19" zoomScaleNormal="100" zoomScaleSheetLayoutView="100" workbookViewId="0">
      <selection activeCell="B32" sqref="B32"/>
    </sheetView>
  </sheetViews>
  <sheetFormatPr defaultColWidth="9" defaultRowHeight="24.95" customHeight="1"/>
  <cols>
    <col min="1" max="1" width="7.42578125" style="2" customWidth="1"/>
    <col min="2" max="2" width="10.5703125" style="2" customWidth="1"/>
    <col min="3" max="3" width="6.42578125" style="2" customWidth="1"/>
    <col min="4" max="5" width="7.7109375" style="2" customWidth="1"/>
    <col min="6" max="6" width="6.85546875" style="2" customWidth="1"/>
    <col min="7" max="7" width="6.7109375" style="2" customWidth="1"/>
    <col min="8" max="8" width="6.85546875" style="2" customWidth="1"/>
    <col min="9" max="9" width="6.28515625" style="2" customWidth="1"/>
    <col min="10" max="10" width="8.140625" style="2" customWidth="1"/>
    <col min="11" max="11" width="7.42578125" style="2" customWidth="1"/>
    <col min="12" max="12" width="7.28515625" style="2" customWidth="1"/>
    <col min="13" max="13" width="8.42578125" style="2" customWidth="1"/>
    <col min="14" max="14" width="8.140625" style="2" customWidth="1"/>
    <col min="15" max="15" width="9.85546875" style="2" customWidth="1"/>
    <col min="16" max="16" width="12.5703125" style="2" customWidth="1"/>
    <col min="17" max="17" width="12.42578125" style="2" customWidth="1"/>
    <col min="18" max="16384" width="9" style="2"/>
  </cols>
  <sheetData>
    <row r="1" spans="1:17" ht="46.5" customHeight="1">
      <c r="A1" s="1"/>
      <c r="B1" s="1"/>
      <c r="C1" s="1"/>
      <c r="D1" s="1"/>
      <c r="E1" s="1"/>
      <c r="F1" s="1"/>
      <c r="G1" s="1"/>
      <c r="H1" s="1"/>
      <c r="I1" s="1"/>
      <c r="J1" s="1"/>
      <c r="K1" s="1"/>
      <c r="L1" s="1"/>
      <c r="M1" s="1"/>
      <c r="N1" s="1"/>
      <c r="O1" s="1"/>
      <c r="P1" s="1"/>
      <c r="Q1" s="1"/>
    </row>
    <row r="2" spans="1:17" ht="24.95" customHeight="1">
      <c r="A2" s="373" t="s">
        <v>360</v>
      </c>
      <c r="B2" s="373"/>
      <c r="C2" s="373"/>
      <c r="D2" s="373"/>
      <c r="E2" s="373"/>
      <c r="F2" s="373"/>
      <c r="G2" s="373"/>
      <c r="H2" s="373"/>
      <c r="I2" s="373"/>
      <c r="J2" s="373"/>
      <c r="K2" s="373"/>
      <c r="L2" s="373"/>
      <c r="M2" s="373"/>
      <c r="N2" s="373"/>
      <c r="O2" s="373"/>
      <c r="P2" s="373"/>
      <c r="Q2" s="373"/>
    </row>
    <row r="3" spans="1:17" ht="24.95" customHeight="1">
      <c r="A3" s="378" t="s">
        <v>361</v>
      </c>
      <c r="B3" s="378"/>
      <c r="C3" s="378"/>
      <c r="D3" s="378"/>
      <c r="E3" s="378"/>
      <c r="F3" s="378"/>
      <c r="G3" s="378"/>
      <c r="H3" s="378"/>
      <c r="I3" s="378"/>
      <c r="J3" s="378"/>
      <c r="K3" s="378"/>
      <c r="L3" s="378"/>
      <c r="M3" s="378"/>
      <c r="N3" s="378"/>
      <c r="O3" s="378"/>
      <c r="P3" s="378"/>
      <c r="Q3" s="378"/>
    </row>
    <row r="4" spans="1:17" ht="24.95" customHeight="1">
      <c r="A4" s="401" t="s">
        <v>2</v>
      </c>
      <c r="B4" s="400" t="s">
        <v>84</v>
      </c>
      <c r="C4" s="28" t="s">
        <v>49</v>
      </c>
      <c r="D4" s="155" t="s">
        <v>50</v>
      </c>
      <c r="E4" s="155" t="s">
        <v>51</v>
      </c>
      <c r="F4" s="155" t="s">
        <v>183</v>
      </c>
      <c r="G4" s="155" t="s">
        <v>53</v>
      </c>
      <c r="H4" s="155" t="s">
        <v>54</v>
      </c>
      <c r="I4" s="155" t="s">
        <v>55</v>
      </c>
      <c r="J4" s="155" t="s">
        <v>56</v>
      </c>
      <c r="K4" s="155" t="s">
        <v>57</v>
      </c>
      <c r="L4" s="155" t="s">
        <v>184</v>
      </c>
      <c r="M4" s="155" t="s">
        <v>59</v>
      </c>
      <c r="N4" s="155" t="s">
        <v>170</v>
      </c>
      <c r="O4" s="155" t="s">
        <v>227</v>
      </c>
      <c r="P4" s="399" t="s">
        <v>85</v>
      </c>
      <c r="Q4" s="383" t="s">
        <v>3</v>
      </c>
    </row>
    <row r="5" spans="1:17" ht="24.95" customHeight="1">
      <c r="A5" s="401"/>
      <c r="B5" s="400"/>
      <c r="C5" s="29" t="s">
        <v>60</v>
      </c>
      <c r="D5" s="29" t="s">
        <v>61</v>
      </c>
      <c r="E5" s="29" t="s">
        <v>234</v>
      </c>
      <c r="F5" s="29" t="s">
        <v>235</v>
      </c>
      <c r="G5" s="29" t="s">
        <v>62</v>
      </c>
      <c r="H5" s="29" t="s">
        <v>63</v>
      </c>
      <c r="I5" s="29" t="s">
        <v>64</v>
      </c>
      <c r="J5" s="29" t="s">
        <v>231</v>
      </c>
      <c r="K5" s="29" t="s">
        <v>65</v>
      </c>
      <c r="L5" s="29" t="s">
        <v>66</v>
      </c>
      <c r="M5" s="29" t="s">
        <v>67</v>
      </c>
      <c r="N5" s="29" t="s">
        <v>68</v>
      </c>
      <c r="O5" s="156" t="s">
        <v>228</v>
      </c>
      <c r="P5" s="399"/>
      <c r="Q5" s="383"/>
    </row>
    <row r="6" spans="1:17" ht="24.95" customHeight="1">
      <c r="A6" s="34" t="s">
        <v>118</v>
      </c>
      <c r="B6" s="18" t="s">
        <v>13</v>
      </c>
      <c r="C6" s="198">
        <v>88.601624590930356</v>
      </c>
      <c r="D6" s="198">
        <v>76.390786749482416</v>
      </c>
      <c r="E6" s="198">
        <v>77.830645161290306</v>
      </c>
      <c r="F6" s="198">
        <v>70.143055555555563</v>
      </c>
      <c r="G6" s="198">
        <v>80.350806451612897</v>
      </c>
      <c r="H6" s="198">
        <v>77.170833333333334</v>
      </c>
      <c r="I6" s="198">
        <v>92.631720430107563</v>
      </c>
      <c r="J6" s="198">
        <v>74.312353903693307</v>
      </c>
      <c r="K6" s="198">
        <v>85.633574879227069</v>
      </c>
      <c r="L6" s="187">
        <v>124.26453843209445</v>
      </c>
      <c r="M6" s="187">
        <v>86.990668828055561</v>
      </c>
      <c r="N6" s="187">
        <v>101.4956440053996</v>
      </c>
      <c r="O6" s="187">
        <v>86.318021026731856</v>
      </c>
      <c r="P6" s="14" t="s">
        <v>105</v>
      </c>
      <c r="Q6" s="14" t="s">
        <v>120</v>
      </c>
    </row>
    <row r="7" spans="1:17" ht="24.95" customHeight="1" thickBot="1">
      <c r="A7" s="35" t="s">
        <v>119</v>
      </c>
      <c r="B7" s="23" t="s">
        <v>172</v>
      </c>
      <c r="C7" s="199">
        <v>145.02822580645162</v>
      </c>
      <c r="D7" s="199">
        <v>95.699404761904745</v>
      </c>
      <c r="E7" s="199">
        <v>62.182795698924728</v>
      </c>
      <c r="F7" s="199">
        <v>46.648369565217394</v>
      </c>
      <c r="G7" s="199">
        <v>153.34338475923326</v>
      </c>
      <c r="H7" s="199">
        <v>198.00241545893718</v>
      </c>
      <c r="I7" s="199">
        <v>197.51647966339414</v>
      </c>
      <c r="J7" s="199">
        <v>303.32930107526886</v>
      </c>
      <c r="K7" s="199">
        <v>101.17258454106282</v>
      </c>
      <c r="L7" s="199">
        <v>109.0390830581853</v>
      </c>
      <c r="M7" s="199">
        <v>92.609277495529639</v>
      </c>
      <c r="N7" s="199">
        <v>79.079387698191269</v>
      </c>
      <c r="O7" s="178">
        <v>131.97089246519175</v>
      </c>
      <c r="P7" s="24" t="s">
        <v>12</v>
      </c>
      <c r="Q7" s="24" t="s">
        <v>117</v>
      </c>
    </row>
    <row r="8" spans="1:17" ht="24" customHeight="1">
      <c r="A8" s="404" t="s">
        <v>408</v>
      </c>
      <c r="B8" s="404"/>
      <c r="C8" s="404"/>
      <c r="D8" s="404"/>
      <c r="E8" s="404"/>
      <c r="F8" s="404"/>
      <c r="G8" s="140"/>
      <c r="H8" s="405" t="s">
        <v>409</v>
      </c>
      <c r="I8" s="405"/>
      <c r="J8" s="405"/>
      <c r="K8" s="405"/>
      <c r="L8" s="405"/>
      <c r="M8" s="405"/>
      <c r="N8" s="405"/>
      <c r="O8" s="405"/>
      <c r="P8" s="405"/>
      <c r="Q8" s="405"/>
    </row>
    <row r="9" spans="1:17" ht="24" customHeight="1">
      <c r="A9" s="128" t="s">
        <v>207</v>
      </c>
      <c r="B9" s="41"/>
      <c r="C9" s="158"/>
      <c r="D9" s="143"/>
      <c r="E9" s="143"/>
      <c r="F9" s="142"/>
      <c r="G9" s="144"/>
      <c r="H9" s="144"/>
      <c r="I9" s="144"/>
      <c r="J9" s="144"/>
      <c r="K9" s="145"/>
      <c r="L9" s="42"/>
      <c r="M9" s="42"/>
      <c r="N9" s="42"/>
      <c r="O9" s="409" t="s">
        <v>201</v>
      </c>
      <c r="P9" s="409"/>
      <c r="Q9" s="409"/>
    </row>
    <row r="10" spans="1:17" ht="24.95" customHeight="1">
      <c r="A10" s="373" t="s">
        <v>362</v>
      </c>
      <c r="B10" s="373"/>
      <c r="C10" s="373"/>
      <c r="D10" s="373"/>
      <c r="E10" s="373"/>
      <c r="F10" s="373"/>
      <c r="G10" s="373"/>
      <c r="H10" s="373"/>
      <c r="I10" s="373"/>
      <c r="J10" s="373"/>
      <c r="K10" s="373"/>
      <c r="L10" s="373"/>
      <c r="M10" s="373"/>
      <c r="N10" s="373"/>
      <c r="O10" s="373"/>
      <c r="P10" s="373"/>
      <c r="Q10" s="373"/>
    </row>
    <row r="11" spans="1:17" ht="24.95" customHeight="1">
      <c r="A11" s="378" t="s">
        <v>363</v>
      </c>
      <c r="B11" s="378"/>
      <c r="C11" s="378"/>
      <c r="D11" s="378"/>
      <c r="E11" s="378"/>
      <c r="F11" s="378"/>
      <c r="G11" s="378"/>
      <c r="H11" s="378"/>
      <c r="I11" s="378"/>
      <c r="J11" s="378"/>
      <c r="K11" s="378"/>
      <c r="L11" s="378"/>
      <c r="M11" s="378"/>
      <c r="N11" s="378"/>
      <c r="O11" s="378"/>
      <c r="P11" s="378"/>
      <c r="Q11" s="378"/>
    </row>
    <row r="12" spans="1:17" ht="24.95" customHeight="1">
      <c r="A12" s="401" t="s">
        <v>2</v>
      </c>
      <c r="B12" s="400" t="s">
        <v>84</v>
      </c>
      <c r="C12" s="28" t="s">
        <v>49</v>
      </c>
      <c r="D12" s="155" t="s">
        <v>50</v>
      </c>
      <c r="E12" s="155" t="s">
        <v>51</v>
      </c>
      <c r="F12" s="155" t="s">
        <v>183</v>
      </c>
      <c r="G12" s="155" t="s">
        <v>53</v>
      </c>
      <c r="H12" s="155" t="s">
        <v>54</v>
      </c>
      <c r="I12" s="155" t="s">
        <v>55</v>
      </c>
      <c r="J12" s="155" t="s">
        <v>56</v>
      </c>
      <c r="K12" s="155" t="s">
        <v>57</v>
      </c>
      <c r="L12" s="22" t="s">
        <v>184</v>
      </c>
      <c r="M12" s="28" t="s">
        <v>59</v>
      </c>
      <c r="N12" s="28" t="s">
        <v>170</v>
      </c>
      <c r="O12" s="155" t="s">
        <v>227</v>
      </c>
      <c r="P12" s="399" t="s">
        <v>85</v>
      </c>
      <c r="Q12" s="383" t="s">
        <v>3</v>
      </c>
    </row>
    <row r="13" spans="1:17" ht="24.95" customHeight="1">
      <c r="A13" s="401"/>
      <c r="B13" s="400"/>
      <c r="C13" s="29" t="s">
        <v>60</v>
      </c>
      <c r="D13" s="29" t="s">
        <v>61</v>
      </c>
      <c r="E13" s="29" t="s">
        <v>234</v>
      </c>
      <c r="F13" s="29" t="s">
        <v>235</v>
      </c>
      <c r="G13" s="29" t="s">
        <v>62</v>
      </c>
      <c r="H13" s="29" t="s">
        <v>63</v>
      </c>
      <c r="I13" s="29" t="s">
        <v>64</v>
      </c>
      <c r="J13" s="29" t="s">
        <v>231</v>
      </c>
      <c r="K13" s="29" t="s">
        <v>65</v>
      </c>
      <c r="L13" s="29" t="s">
        <v>66</v>
      </c>
      <c r="M13" s="29" t="s">
        <v>67</v>
      </c>
      <c r="N13" s="29" t="s">
        <v>68</v>
      </c>
      <c r="O13" s="156" t="s">
        <v>228</v>
      </c>
      <c r="P13" s="399"/>
      <c r="Q13" s="383"/>
    </row>
    <row r="14" spans="1:17" ht="24.95" customHeight="1">
      <c r="A14" s="104" t="s">
        <v>118</v>
      </c>
      <c r="B14" s="104" t="s">
        <v>13</v>
      </c>
      <c r="C14" s="110">
        <v>8.3832585787751288</v>
      </c>
      <c r="D14" s="110">
        <v>8.3247003752588</v>
      </c>
      <c r="E14" s="110">
        <v>8.1658502805049089</v>
      </c>
      <c r="F14" s="110">
        <v>8.215001509661839</v>
      </c>
      <c r="G14" s="110">
        <v>8.500400420757364</v>
      </c>
      <c r="H14" s="110">
        <v>8.357048248792271</v>
      </c>
      <c r="I14" s="110">
        <v>9.065415673211783</v>
      </c>
      <c r="J14" s="110">
        <v>8.6967990310892933</v>
      </c>
      <c r="K14" s="110">
        <v>8.2454252439814795</v>
      </c>
      <c r="L14" s="110">
        <v>8.1462882365445299</v>
      </c>
      <c r="M14" s="110">
        <v>8.2929709046793949</v>
      </c>
      <c r="N14" s="110">
        <v>9.0306511783570738</v>
      </c>
      <c r="O14" s="110">
        <v>8.4519841401344902</v>
      </c>
      <c r="P14" s="14" t="s">
        <v>105</v>
      </c>
      <c r="Q14" s="14" t="s">
        <v>120</v>
      </c>
    </row>
    <row r="15" spans="1:17" ht="24.95" customHeight="1" thickBot="1">
      <c r="A15" s="114" t="s">
        <v>119</v>
      </c>
      <c r="B15" s="114" t="s">
        <v>175</v>
      </c>
      <c r="C15" s="45">
        <v>8.3926875876577842</v>
      </c>
      <c r="D15" s="45">
        <v>8.2524857660455506</v>
      </c>
      <c r="E15" s="45">
        <v>8.1524999999999999</v>
      </c>
      <c r="F15" s="45">
        <v>7.9709130434782614</v>
      </c>
      <c r="G15" s="45">
        <v>8.3018721365123884</v>
      </c>
      <c r="H15" s="45">
        <v>8.4415446859903387</v>
      </c>
      <c r="I15" s="45">
        <v>9.1138595051425941</v>
      </c>
      <c r="J15" s="45">
        <v>8.5795088008415146</v>
      </c>
      <c r="K15" s="45">
        <v>8.0280707729468617</v>
      </c>
      <c r="L15" s="45">
        <v>7.6411279510317671</v>
      </c>
      <c r="M15" s="45">
        <v>7.9379556233764301</v>
      </c>
      <c r="N15" s="45">
        <v>6.4853984138662106</v>
      </c>
      <c r="O15" s="45">
        <v>8.1081603572408074</v>
      </c>
      <c r="P15" s="24" t="s">
        <v>12</v>
      </c>
      <c r="Q15" s="24" t="s">
        <v>117</v>
      </c>
    </row>
    <row r="16" spans="1:17" ht="24" customHeight="1">
      <c r="A16" s="404" t="s">
        <v>408</v>
      </c>
      <c r="B16" s="404"/>
      <c r="C16" s="404"/>
      <c r="D16" s="404"/>
      <c r="E16" s="404"/>
      <c r="F16" s="404"/>
      <c r="G16" s="140"/>
      <c r="H16" s="405" t="s">
        <v>409</v>
      </c>
      <c r="I16" s="405"/>
      <c r="J16" s="405"/>
      <c r="K16" s="405"/>
      <c r="L16" s="405"/>
      <c r="M16" s="405"/>
      <c r="N16" s="405"/>
      <c r="O16" s="405"/>
      <c r="P16" s="405"/>
      <c r="Q16" s="405"/>
    </row>
    <row r="17" spans="1:17" ht="24" customHeight="1">
      <c r="A17" s="128" t="s">
        <v>207</v>
      </c>
      <c r="B17" s="41"/>
      <c r="C17" s="158"/>
      <c r="D17" s="143"/>
      <c r="E17" s="143"/>
      <c r="F17" s="142"/>
      <c r="G17" s="144"/>
      <c r="H17" s="144"/>
      <c r="I17" s="144"/>
      <c r="J17" s="144"/>
      <c r="K17" s="145"/>
      <c r="L17" s="42"/>
      <c r="M17" s="42"/>
      <c r="N17" s="42"/>
      <c r="O17" s="409" t="s">
        <v>201</v>
      </c>
      <c r="P17" s="409"/>
      <c r="Q17" s="409"/>
    </row>
    <row r="18" spans="1:17" ht="24.95" customHeight="1">
      <c r="A18" s="410" t="s">
        <v>364</v>
      </c>
      <c r="B18" s="410"/>
      <c r="C18" s="410"/>
      <c r="D18" s="410"/>
      <c r="E18" s="410"/>
      <c r="F18" s="410"/>
      <c r="G18" s="410"/>
      <c r="H18" s="410"/>
      <c r="I18" s="410"/>
      <c r="J18" s="410"/>
      <c r="K18" s="410"/>
      <c r="L18" s="410"/>
      <c r="M18" s="410"/>
      <c r="N18" s="410"/>
      <c r="O18" s="410"/>
      <c r="P18" s="410"/>
      <c r="Q18" s="410"/>
    </row>
    <row r="19" spans="1:17" ht="24.95" customHeight="1">
      <c r="A19" s="411" t="s">
        <v>365</v>
      </c>
      <c r="B19" s="411"/>
      <c r="C19" s="411"/>
      <c r="D19" s="411"/>
      <c r="E19" s="411"/>
      <c r="F19" s="411"/>
      <c r="G19" s="411"/>
      <c r="H19" s="411"/>
      <c r="I19" s="411"/>
      <c r="J19" s="411"/>
      <c r="K19" s="411"/>
      <c r="L19" s="411"/>
      <c r="M19" s="411"/>
      <c r="N19" s="411"/>
      <c r="O19" s="411"/>
      <c r="P19" s="411"/>
      <c r="Q19" s="411"/>
    </row>
    <row r="20" spans="1:17" ht="24.95" customHeight="1">
      <c r="A20" s="401" t="s">
        <v>2</v>
      </c>
      <c r="B20" s="400" t="s">
        <v>84</v>
      </c>
      <c r="C20" s="28" t="s">
        <v>49</v>
      </c>
      <c r="D20" s="155" t="s">
        <v>50</v>
      </c>
      <c r="E20" s="155" t="s">
        <v>51</v>
      </c>
      <c r="F20" s="155" t="s">
        <v>183</v>
      </c>
      <c r="G20" s="155" t="s">
        <v>53</v>
      </c>
      <c r="H20" s="155" t="s">
        <v>54</v>
      </c>
      <c r="I20" s="155" t="s">
        <v>55</v>
      </c>
      <c r="J20" s="155" t="s">
        <v>56</v>
      </c>
      <c r="K20" s="155" t="s">
        <v>57</v>
      </c>
      <c r="L20" s="22" t="s">
        <v>184</v>
      </c>
      <c r="M20" s="28" t="s">
        <v>59</v>
      </c>
      <c r="N20" s="28" t="s">
        <v>170</v>
      </c>
      <c r="O20" s="155" t="s">
        <v>227</v>
      </c>
      <c r="P20" s="399" t="s">
        <v>85</v>
      </c>
      <c r="Q20" s="379" t="s">
        <v>3</v>
      </c>
    </row>
    <row r="21" spans="1:17" ht="24.95" customHeight="1">
      <c r="A21" s="401"/>
      <c r="B21" s="400"/>
      <c r="C21" s="29" t="s">
        <v>60</v>
      </c>
      <c r="D21" s="29" t="s">
        <v>61</v>
      </c>
      <c r="E21" s="29" t="s">
        <v>234</v>
      </c>
      <c r="F21" s="29" t="s">
        <v>235</v>
      </c>
      <c r="G21" s="29" t="s">
        <v>62</v>
      </c>
      <c r="H21" s="29" t="s">
        <v>63</v>
      </c>
      <c r="I21" s="29" t="s">
        <v>64</v>
      </c>
      <c r="J21" s="29" t="s">
        <v>231</v>
      </c>
      <c r="K21" s="29" t="s">
        <v>65</v>
      </c>
      <c r="L21" s="29" t="s">
        <v>66</v>
      </c>
      <c r="M21" s="29" t="s">
        <v>67</v>
      </c>
      <c r="N21" s="29" t="s">
        <v>68</v>
      </c>
      <c r="O21" s="156" t="s">
        <v>228</v>
      </c>
      <c r="P21" s="399"/>
      <c r="Q21" s="379"/>
    </row>
    <row r="22" spans="1:17" ht="24.95" customHeight="1">
      <c r="A22" s="34" t="s">
        <v>118</v>
      </c>
      <c r="B22" s="18" t="s">
        <v>13</v>
      </c>
      <c r="C22" s="115">
        <v>70.856347592332867</v>
      </c>
      <c r="D22" s="115">
        <v>55.840587474120071</v>
      </c>
      <c r="E22" s="111">
        <v>38.814169588592804</v>
      </c>
      <c r="F22" s="111">
        <v>61.726872584541056</v>
      </c>
      <c r="G22" s="115">
        <v>32.695473352033659</v>
      </c>
      <c r="H22" s="115">
        <v>17.341068236714975</v>
      </c>
      <c r="I22" s="115">
        <v>19.410528868630202</v>
      </c>
      <c r="J22" s="115">
        <v>27.757299555867235</v>
      </c>
      <c r="K22" s="115">
        <v>27.747234299516901</v>
      </c>
      <c r="L22" s="116">
        <v>37.822058540790088</v>
      </c>
      <c r="M22" s="115">
        <v>27.747234299516901</v>
      </c>
      <c r="N22" s="116">
        <v>23.643292318574154</v>
      </c>
      <c r="O22" s="115">
        <v>36.783513892602578</v>
      </c>
      <c r="P22" s="14" t="s">
        <v>105</v>
      </c>
      <c r="Q22" s="14" t="s">
        <v>120</v>
      </c>
    </row>
    <row r="23" spans="1:17" ht="24.95" customHeight="1" thickBot="1">
      <c r="A23" s="35" t="s">
        <v>119</v>
      </c>
      <c r="B23" s="117" t="s">
        <v>176</v>
      </c>
      <c r="C23" s="118">
        <v>30.575106358111277</v>
      </c>
      <c r="D23" s="118">
        <v>25.298841873706007</v>
      </c>
      <c r="E23" s="119">
        <v>23.126892823749408</v>
      </c>
      <c r="F23" s="119">
        <v>34.42456944444443</v>
      </c>
      <c r="G23" s="118">
        <v>33.277521037868169</v>
      </c>
      <c r="H23" s="118">
        <v>28.698246980676331</v>
      </c>
      <c r="I23" s="118">
        <v>20.677094436652641</v>
      </c>
      <c r="J23" s="118">
        <v>27.263018934081352</v>
      </c>
      <c r="K23" s="118">
        <v>22.435524154589373</v>
      </c>
      <c r="L23" s="120">
        <v>38.689743980101682</v>
      </c>
      <c r="M23" s="118">
        <v>39.989378791540858</v>
      </c>
      <c r="N23" s="120">
        <v>29.066552453131926</v>
      </c>
      <c r="O23" s="32">
        <v>29.460207605721124</v>
      </c>
      <c r="P23" s="24" t="s">
        <v>12</v>
      </c>
      <c r="Q23" s="24" t="s">
        <v>117</v>
      </c>
    </row>
    <row r="24" spans="1:17" ht="24.95" customHeight="1">
      <c r="A24" s="404" t="s">
        <v>408</v>
      </c>
      <c r="B24" s="404"/>
      <c r="C24" s="404"/>
      <c r="D24" s="404"/>
      <c r="E24" s="404"/>
      <c r="F24" s="404"/>
      <c r="G24" s="140"/>
      <c r="H24" s="405" t="s">
        <v>409</v>
      </c>
      <c r="I24" s="405"/>
      <c r="J24" s="405"/>
      <c r="K24" s="405"/>
      <c r="L24" s="405"/>
      <c r="M24" s="405"/>
      <c r="N24" s="405"/>
      <c r="O24" s="405"/>
      <c r="P24" s="405"/>
      <c r="Q24" s="405"/>
    </row>
    <row r="25" spans="1:17" ht="24.95" customHeight="1">
      <c r="A25" s="128" t="s">
        <v>207</v>
      </c>
      <c r="B25" s="41"/>
      <c r="C25" s="158"/>
      <c r="D25" s="143"/>
      <c r="E25" s="143"/>
      <c r="F25" s="142"/>
      <c r="G25" s="144"/>
      <c r="H25" s="144"/>
      <c r="I25" s="144"/>
      <c r="J25" s="144"/>
      <c r="K25" s="145"/>
      <c r="L25" s="42"/>
      <c r="M25" s="42"/>
      <c r="N25" s="42"/>
      <c r="O25" s="409" t="s">
        <v>201</v>
      </c>
      <c r="P25" s="409"/>
      <c r="Q25" s="409"/>
    </row>
    <row r="26" spans="1:17" ht="24.95" customHeight="1">
      <c r="A26" s="373" t="s">
        <v>366</v>
      </c>
      <c r="B26" s="373"/>
      <c r="C26" s="373"/>
      <c r="D26" s="373"/>
      <c r="E26" s="373"/>
      <c r="F26" s="373"/>
      <c r="G26" s="373"/>
      <c r="H26" s="373"/>
      <c r="I26" s="373"/>
      <c r="J26" s="373"/>
      <c r="K26" s="373"/>
      <c r="L26" s="373"/>
      <c r="M26" s="373"/>
      <c r="N26" s="373"/>
      <c r="O26" s="373"/>
      <c r="P26" s="373"/>
      <c r="Q26" s="373"/>
    </row>
    <row r="27" spans="1:17" ht="24.95" customHeight="1">
      <c r="A27" s="378" t="s">
        <v>367</v>
      </c>
      <c r="B27" s="378"/>
      <c r="C27" s="378"/>
      <c r="D27" s="378"/>
      <c r="E27" s="378"/>
      <c r="F27" s="378"/>
      <c r="G27" s="378"/>
      <c r="H27" s="378"/>
      <c r="I27" s="378"/>
      <c r="J27" s="378"/>
      <c r="K27" s="378"/>
      <c r="L27" s="378"/>
      <c r="M27" s="378"/>
      <c r="N27" s="378"/>
      <c r="O27" s="378"/>
      <c r="P27" s="378"/>
      <c r="Q27" s="378"/>
    </row>
    <row r="28" spans="1:17" ht="24.95" customHeight="1">
      <c r="A28" s="408" t="s">
        <v>2</v>
      </c>
      <c r="B28" s="400" t="s">
        <v>84</v>
      </c>
      <c r="C28" s="155" t="s">
        <v>49</v>
      </c>
      <c r="D28" s="155" t="s">
        <v>50</v>
      </c>
      <c r="E28" s="155" t="s">
        <v>51</v>
      </c>
      <c r="F28" s="155" t="s">
        <v>183</v>
      </c>
      <c r="G28" s="155" t="s">
        <v>53</v>
      </c>
      <c r="H28" s="155" t="s">
        <v>54</v>
      </c>
      <c r="I28" s="155" t="s">
        <v>55</v>
      </c>
      <c r="J28" s="155" t="s">
        <v>56</v>
      </c>
      <c r="K28" s="155" t="s">
        <v>57</v>
      </c>
      <c r="L28" s="121" t="s">
        <v>184</v>
      </c>
      <c r="M28" s="155" t="s">
        <v>59</v>
      </c>
      <c r="N28" s="155" t="s">
        <v>170</v>
      </c>
      <c r="O28" s="155" t="s">
        <v>227</v>
      </c>
      <c r="P28" s="399" t="s">
        <v>85</v>
      </c>
      <c r="Q28" s="383" t="s">
        <v>3</v>
      </c>
    </row>
    <row r="29" spans="1:17" ht="24.95" customHeight="1">
      <c r="A29" s="408"/>
      <c r="B29" s="400"/>
      <c r="C29" s="29" t="s">
        <v>60</v>
      </c>
      <c r="D29" s="29" t="s">
        <v>61</v>
      </c>
      <c r="E29" s="29" t="s">
        <v>234</v>
      </c>
      <c r="F29" s="29" t="s">
        <v>235</v>
      </c>
      <c r="G29" s="29" t="s">
        <v>62</v>
      </c>
      <c r="H29" s="29" t="s">
        <v>63</v>
      </c>
      <c r="I29" s="29" t="s">
        <v>64</v>
      </c>
      <c r="J29" s="29" t="s">
        <v>231</v>
      </c>
      <c r="K29" s="29" t="s">
        <v>65</v>
      </c>
      <c r="L29" s="29" t="s">
        <v>66</v>
      </c>
      <c r="M29" s="29" t="s">
        <v>67</v>
      </c>
      <c r="N29" s="29" t="s">
        <v>68</v>
      </c>
      <c r="O29" s="156" t="s">
        <v>228</v>
      </c>
      <c r="P29" s="399"/>
      <c r="Q29" s="383"/>
    </row>
    <row r="30" spans="1:17" ht="24.95" customHeight="1" thickBot="1">
      <c r="A30" s="35" t="s">
        <v>119</v>
      </c>
      <c r="B30" s="23" t="s">
        <v>176</v>
      </c>
      <c r="C30" s="32">
        <v>81.92</v>
      </c>
      <c r="D30" s="32">
        <v>89.34</v>
      </c>
      <c r="E30" s="32">
        <v>87.84</v>
      </c>
      <c r="F30" s="32">
        <v>78.56</v>
      </c>
      <c r="G30" s="32">
        <v>86.89</v>
      </c>
      <c r="H30" s="32">
        <v>73.142440476190458</v>
      </c>
      <c r="I30" s="32">
        <v>52.5</v>
      </c>
      <c r="J30" s="32">
        <v>48.07</v>
      </c>
      <c r="K30" s="32">
        <v>51.475422619047634</v>
      </c>
      <c r="L30" s="32">
        <v>61.64</v>
      </c>
      <c r="M30" s="32">
        <v>98.9</v>
      </c>
      <c r="N30" s="32">
        <v>84.57</v>
      </c>
      <c r="O30" s="32">
        <v>74.570655257936508</v>
      </c>
      <c r="P30" s="24" t="s">
        <v>12</v>
      </c>
      <c r="Q30" s="24" t="s">
        <v>117</v>
      </c>
    </row>
    <row r="31" spans="1:17" ht="24" customHeight="1">
      <c r="A31" s="125" t="s">
        <v>294</v>
      </c>
      <c r="B31" s="154"/>
      <c r="C31" s="154"/>
      <c r="D31" s="154"/>
      <c r="E31" s="154"/>
      <c r="F31" s="154"/>
      <c r="G31" s="140"/>
      <c r="H31" s="140"/>
      <c r="I31" s="140"/>
      <c r="J31" s="140"/>
      <c r="K31" s="140"/>
      <c r="L31" s="140"/>
      <c r="M31" s="140"/>
      <c r="N31" s="372" t="s">
        <v>230</v>
      </c>
      <c r="O31" s="372"/>
      <c r="P31" s="372"/>
      <c r="Q31" s="372"/>
    </row>
    <row r="32" spans="1:17" ht="24" customHeight="1">
      <c r="A32" s="128" t="s">
        <v>207</v>
      </c>
      <c r="B32" s="41"/>
      <c r="C32" s="158"/>
      <c r="D32" s="143"/>
      <c r="E32" s="143"/>
      <c r="F32" s="142"/>
      <c r="G32" s="144"/>
      <c r="H32" s="144"/>
      <c r="I32" s="144"/>
      <c r="J32" s="144"/>
      <c r="K32" s="145"/>
      <c r="L32" s="42"/>
      <c r="M32" s="42"/>
      <c r="N32" s="42"/>
      <c r="O32" s="409" t="s">
        <v>201</v>
      </c>
      <c r="P32" s="409"/>
      <c r="Q32" s="409"/>
    </row>
    <row r="33" spans="1:17" ht="24.95" customHeight="1">
      <c r="A33" s="373" t="s">
        <v>368</v>
      </c>
      <c r="B33" s="373"/>
      <c r="C33" s="373"/>
      <c r="D33" s="373"/>
      <c r="E33" s="373"/>
      <c r="F33" s="373"/>
      <c r="G33" s="373"/>
      <c r="H33" s="373"/>
      <c r="I33" s="373"/>
      <c r="J33" s="373"/>
      <c r="K33" s="373"/>
      <c r="L33" s="373"/>
      <c r="M33" s="373"/>
      <c r="N33" s="373"/>
      <c r="O33" s="373"/>
      <c r="P33" s="373"/>
      <c r="Q33" s="373"/>
    </row>
    <row r="34" spans="1:17" ht="24.95" customHeight="1">
      <c r="A34" s="378" t="s">
        <v>369</v>
      </c>
      <c r="B34" s="378"/>
      <c r="C34" s="378"/>
      <c r="D34" s="378"/>
      <c r="E34" s="378"/>
      <c r="F34" s="378"/>
      <c r="G34" s="378"/>
      <c r="H34" s="378"/>
      <c r="I34" s="378"/>
      <c r="J34" s="378"/>
      <c r="K34" s="378"/>
      <c r="L34" s="378"/>
      <c r="M34" s="378"/>
      <c r="N34" s="378"/>
      <c r="O34" s="378"/>
      <c r="P34" s="378"/>
      <c r="Q34" s="378"/>
    </row>
    <row r="35" spans="1:17" ht="24.95" customHeight="1">
      <c r="A35" s="408" t="s">
        <v>2</v>
      </c>
      <c r="B35" s="400" t="s">
        <v>84</v>
      </c>
      <c r="C35" s="155" t="s">
        <v>49</v>
      </c>
      <c r="D35" s="155" t="s">
        <v>50</v>
      </c>
      <c r="E35" s="155" t="s">
        <v>51</v>
      </c>
      <c r="F35" s="155" t="s">
        <v>183</v>
      </c>
      <c r="G35" s="155" t="s">
        <v>53</v>
      </c>
      <c r="H35" s="155" t="s">
        <v>54</v>
      </c>
      <c r="I35" s="155" t="s">
        <v>55</v>
      </c>
      <c r="J35" s="155" t="s">
        <v>56</v>
      </c>
      <c r="K35" s="155" t="s">
        <v>57</v>
      </c>
      <c r="L35" s="121" t="s">
        <v>58</v>
      </c>
      <c r="M35" s="155" t="s">
        <v>59</v>
      </c>
      <c r="N35" s="155" t="s">
        <v>170</v>
      </c>
      <c r="O35" s="155" t="s">
        <v>227</v>
      </c>
      <c r="P35" s="399" t="s">
        <v>85</v>
      </c>
      <c r="Q35" s="383" t="s">
        <v>3</v>
      </c>
    </row>
    <row r="36" spans="1:17" ht="24.95" customHeight="1">
      <c r="A36" s="408"/>
      <c r="B36" s="400"/>
      <c r="C36" s="29" t="s">
        <v>60</v>
      </c>
      <c r="D36" s="29" t="s">
        <v>61</v>
      </c>
      <c r="E36" s="29" t="s">
        <v>234</v>
      </c>
      <c r="F36" s="29" t="s">
        <v>235</v>
      </c>
      <c r="G36" s="29" t="s">
        <v>62</v>
      </c>
      <c r="H36" s="29" t="s">
        <v>63</v>
      </c>
      <c r="I36" s="29" t="s">
        <v>64</v>
      </c>
      <c r="J36" s="29" t="s">
        <v>231</v>
      </c>
      <c r="K36" s="29" t="s">
        <v>65</v>
      </c>
      <c r="L36" s="29" t="s">
        <v>66</v>
      </c>
      <c r="M36" s="29" t="s">
        <v>67</v>
      </c>
      <c r="N36" s="29" t="s">
        <v>68</v>
      </c>
      <c r="O36" s="156" t="s">
        <v>228</v>
      </c>
      <c r="P36" s="399"/>
      <c r="Q36" s="383"/>
    </row>
    <row r="37" spans="1:17" ht="24.95" customHeight="1">
      <c r="A37" s="122" t="s">
        <v>118</v>
      </c>
      <c r="B37" s="20" t="s">
        <v>13</v>
      </c>
      <c r="C37" s="200">
        <v>0.91056957373271885</v>
      </c>
      <c r="D37" s="200">
        <v>0.84277423469387747</v>
      </c>
      <c r="E37" s="200">
        <v>0.69071791474654387</v>
      </c>
      <c r="F37" s="200">
        <v>0.78174999999999994</v>
      </c>
      <c r="G37" s="200">
        <v>0.66236175115207352</v>
      </c>
      <c r="H37" s="200">
        <v>0.68062964285714311</v>
      </c>
      <c r="I37" s="200">
        <v>0.85046082949308766</v>
      </c>
      <c r="J37" s="200">
        <v>0.91269009216589858</v>
      </c>
      <c r="K37" s="200">
        <v>0.9104642857142855</v>
      </c>
      <c r="L37" s="200">
        <v>0.96196646745391701</v>
      </c>
      <c r="M37" s="200">
        <v>0.71113581837573803</v>
      </c>
      <c r="N37" s="201">
        <v>0.9271768621646731</v>
      </c>
      <c r="O37" s="136">
        <v>0.82022478937916299</v>
      </c>
      <c r="P37" s="14" t="s">
        <v>105</v>
      </c>
      <c r="Q37" s="14" t="s">
        <v>120</v>
      </c>
    </row>
    <row r="38" spans="1:17" ht="24.95" customHeight="1" thickBot="1">
      <c r="A38" s="25" t="s">
        <v>119</v>
      </c>
      <c r="B38" s="23" t="s">
        <v>176</v>
      </c>
      <c r="C38" s="202">
        <v>0.82697004608294933</v>
      </c>
      <c r="D38" s="202">
        <v>0.77166454081632652</v>
      </c>
      <c r="E38" s="202">
        <v>0.89874423963133654</v>
      </c>
      <c r="F38" s="202">
        <v>0.84104166666666635</v>
      </c>
      <c r="G38" s="202">
        <v>0.85380760368663589</v>
      </c>
      <c r="H38" s="202">
        <v>1.0510754166666667</v>
      </c>
      <c r="I38" s="202">
        <v>0.68403225806451606</v>
      </c>
      <c r="J38" s="202">
        <v>0.95691244239631335</v>
      </c>
      <c r="K38" s="202">
        <v>0.84999404761904762</v>
      </c>
      <c r="L38" s="202">
        <v>0.96105413306451615</v>
      </c>
      <c r="M38" s="202">
        <v>0.72412545289855068</v>
      </c>
      <c r="N38" s="203">
        <v>0.85194635292550092</v>
      </c>
      <c r="O38" s="137">
        <v>0.85594735004325218</v>
      </c>
      <c r="P38" s="24" t="s">
        <v>12</v>
      </c>
      <c r="Q38" s="24" t="s">
        <v>117</v>
      </c>
    </row>
    <row r="39" spans="1:17" ht="24" customHeight="1">
      <c r="A39" s="404" t="s">
        <v>408</v>
      </c>
      <c r="B39" s="404"/>
      <c r="C39" s="404"/>
      <c r="D39" s="404"/>
      <c r="E39" s="404"/>
      <c r="F39" s="404"/>
      <c r="G39" s="140"/>
      <c r="H39" s="405" t="s">
        <v>409</v>
      </c>
      <c r="I39" s="405"/>
      <c r="J39" s="405"/>
      <c r="K39" s="405"/>
      <c r="L39" s="405"/>
      <c r="M39" s="405"/>
      <c r="N39" s="405"/>
      <c r="O39" s="405"/>
      <c r="P39" s="405"/>
      <c r="Q39" s="405"/>
    </row>
    <row r="40" spans="1:17" ht="24" customHeight="1">
      <c r="A40" s="406" t="s">
        <v>200</v>
      </c>
      <c r="B40" s="406"/>
      <c r="C40" s="406"/>
      <c r="D40" s="407"/>
      <c r="E40" s="140"/>
      <c r="F40" s="140"/>
      <c r="G40" s="140"/>
      <c r="H40" s="140"/>
      <c r="I40" s="140"/>
      <c r="J40" s="140"/>
      <c r="K40" s="140"/>
      <c r="L40" s="140"/>
      <c r="M40" s="140"/>
      <c r="N40" s="140"/>
      <c r="O40" s="140"/>
      <c r="P40" s="140"/>
      <c r="Q40" s="42" t="s">
        <v>201</v>
      </c>
    </row>
    <row r="41" spans="1:17" ht="24.95" customHeight="1">
      <c r="A41" s="5"/>
      <c r="B41" s="5"/>
      <c r="C41" s="5"/>
      <c r="D41" s="5"/>
      <c r="E41" s="5"/>
      <c r="F41" s="5"/>
      <c r="G41" s="5"/>
      <c r="H41" s="5"/>
      <c r="I41" s="5"/>
      <c r="J41" s="5"/>
      <c r="K41" s="5"/>
      <c r="L41" s="5"/>
      <c r="M41" s="5"/>
      <c r="N41" s="5"/>
      <c r="O41" s="5"/>
      <c r="P41" s="5"/>
      <c r="Q41" s="5"/>
    </row>
    <row r="42" spans="1:17" ht="24.95" customHeight="1">
      <c r="A42" s="5"/>
      <c r="B42" s="5"/>
      <c r="C42" s="5"/>
      <c r="D42" s="5"/>
      <c r="E42" s="5"/>
      <c r="F42" s="5"/>
      <c r="G42" s="5"/>
      <c r="H42" s="5"/>
      <c r="I42" s="5"/>
      <c r="J42" s="5"/>
      <c r="K42" s="5"/>
      <c r="L42" s="5"/>
      <c r="M42" s="5"/>
      <c r="N42" s="5"/>
      <c r="O42" s="5"/>
      <c r="P42" s="5"/>
      <c r="Q42" s="5"/>
    </row>
    <row r="43" spans="1:17" ht="24.95" customHeight="1">
      <c r="A43" s="5"/>
      <c r="B43" s="5"/>
      <c r="C43" s="5"/>
      <c r="D43" s="5"/>
      <c r="E43" s="5"/>
      <c r="F43" s="5"/>
      <c r="G43" s="5"/>
      <c r="H43" s="5"/>
      <c r="I43" s="5"/>
      <c r="J43" s="5"/>
      <c r="K43" s="5"/>
      <c r="L43" s="5"/>
      <c r="M43" s="5"/>
      <c r="N43" s="5"/>
      <c r="O43" s="5"/>
      <c r="P43" s="5"/>
      <c r="Q43" s="5"/>
    </row>
    <row r="44" spans="1:17" ht="24.95" customHeight="1">
      <c r="A44" s="5"/>
      <c r="B44" s="5"/>
      <c r="C44" s="5"/>
      <c r="D44" s="5"/>
      <c r="E44" s="5"/>
      <c r="F44" s="5"/>
      <c r="G44" s="5"/>
      <c r="H44" s="5"/>
      <c r="I44" s="5"/>
      <c r="J44" s="5"/>
      <c r="K44" s="5"/>
      <c r="L44" s="5"/>
      <c r="M44" s="5"/>
      <c r="N44" s="5"/>
      <c r="O44" s="5"/>
      <c r="P44" s="5"/>
      <c r="Q44" s="5"/>
    </row>
    <row r="45" spans="1:17" ht="24.95" customHeight="1">
      <c r="A45" s="5"/>
      <c r="B45" s="5"/>
      <c r="C45" s="5"/>
      <c r="D45" s="5"/>
      <c r="E45" s="5"/>
      <c r="F45" s="5"/>
      <c r="G45" s="5"/>
      <c r="H45" s="5"/>
      <c r="I45" s="5"/>
      <c r="J45" s="5"/>
      <c r="K45" s="5"/>
      <c r="L45" s="5"/>
      <c r="M45" s="5"/>
      <c r="N45" s="5"/>
      <c r="O45" s="5"/>
      <c r="P45" s="5"/>
      <c r="Q45" s="5"/>
    </row>
    <row r="46" spans="1:17" ht="24.95" customHeight="1">
      <c r="A46" s="5"/>
      <c r="B46" s="5"/>
      <c r="C46" s="5"/>
      <c r="D46" s="5"/>
      <c r="E46" s="5"/>
      <c r="F46" s="5"/>
      <c r="G46" s="5"/>
      <c r="H46" s="5"/>
      <c r="I46" s="5"/>
      <c r="J46" s="5"/>
      <c r="K46" s="5"/>
      <c r="L46" s="5"/>
      <c r="M46" s="5"/>
      <c r="N46" s="5"/>
      <c r="O46" s="5"/>
      <c r="P46" s="5"/>
      <c r="Q46" s="5"/>
    </row>
  </sheetData>
  <mergeCells count="44">
    <mergeCell ref="O25:Q25"/>
    <mergeCell ref="A24:F24"/>
    <mergeCell ref="H24:Q24"/>
    <mergeCell ref="O32:Q32"/>
    <mergeCell ref="A19:Q19"/>
    <mergeCell ref="A20:A21"/>
    <mergeCell ref="A26:Q26"/>
    <mergeCell ref="A27:Q27"/>
    <mergeCell ref="P28:P29"/>
    <mergeCell ref="A28:A29"/>
    <mergeCell ref="B28:B29"/>
    <mergeCell ref="Q28:Q29"/>
    <mergeCell ref="A18:Q18"/>
    <mergeCell ref="O17:Q17"/>
    <mergeCell ref="Q20:Q21"/>
    <mergeCell ref="B20:B21"/>
    <mergeCell ref="P20:P21"/>
    <mergeCell ref="A8:F8"/>
    <mergeCell ref="H8:Q8"/>
    <mergeCell ref="A16:F16"/>
    <mergeCell ref="H16:Q16"/>
    <mergeCell ref="A3:Q3"/>
    <mergeCell ref="A12:A13"/>
    <mergeCell ref="B12:B13"/>
    <mergeCell ref="P12:P13"/>
    <mergeCell ref="A10:Q10"/>
    <mergeCell ref="A11:Q11"/>
    <mergeCell ref="Q12:Q13"/>
    <mergeCell ref="O9:Q9"/>
    <mergeCell ref="A2:Q2"/>
    <mergeCell ref="A4:A5"/>
    <mergeCell ref="B4:B5"/>
    <mergeCell ref="P4:P5"/>
    <mergeCell ref="Q4:Q5"/>
    <mergeCell ref="A40:D40"/>
    <mergeCell ref="N31:Q31"/>
    <mergeCell ref="A35:A36"/>
    <mergeCell ref="B35:B36"/>
    <mergeCell ref="P35:P36"/>
    <mergeCell ref="Q35:Q36"/>
    <mergeCell ref="A39:F39"/>
    <mergeCell ref="H39:Q39"/>
    <mergeCell ref="A33:Q33"/>
    <mergeCell ref="A34:Q34"/>
  </mergeCells>
  <pageMargins left="0.70866141732283472" right="0.70866141732283472" top="0.74803149606299213" bottom="0.74803149606299213" header="0.31496062992125984" footer="0.31496062992125984"/>
  <pageSetup paperSize="9" scale="85" orientation="landscape" r:id="rId1"/>
  <headerFooter differentFirst="1" scaleWithDoc="0">
    <oddHeader>&amp;L&amp;G</oddHeader>
  </headerFooter>
  <rowBreaks count="1" manualBreakCount="1">
    <brk id="17" max="1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75b870c2-0d1c-4f6a-a177-59de13404048</VariationsItemGroupID>
    <TaxKeywordTaxHTField xmlns="7d8b1d95-6cab-466d-a31f-37c38b23f4ec">
      <Terms xmlns="http://schemas.microsoft.com/office/infopath/2007/PartnerControls"/>
    </TaxKeywordTaxHTField>
    <Information xmlns="b4dd0e67-5d47-4f29-adcd-dd34f9893469" xsi:nil="true"/>
    <TaxCatchAll xmlns="7d8b1d95-6cab-466d-a31f-37c38b23f4e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23919893D59A448A21D643BB803FF7" ma:contentTypeVersion="7" ma:contentTypeDescription="Create a new document." ma:contentTypeScope="" ma:versionID="6ed8bc79774c28f6065bbdea525ab958">
  <xsd:schema xmlns:xsd="http://www.w3.org/2001/XMLSchema" xmlns:xs="http://www.w3.org/2001/XMLSchema" xmlns:p="http://schemas.microsoft.com/office/2006/metadata/properties" xmlns:ns1="http://schemas.microsoft.com/sharepoint/v3" xmlns:ns2="11e98399-6018-44a8-ab8a-19bd2caf1874" xmlns:ns3="b4dd0e67-5d47-4f29-adcd-dd34f9893469" xmlns:ns4="7d8b1d95-6cab-466d-a31f-37c38b23f4ec" targetNamespace="http://schemas.microsoft.com/office/2006/metadata/properties" ma:root="true" ma:fieldsID="edcd2b7f8c7af01843adc9769c79abaf" ns1:_="" ns2:_="" ns3:_="" ns4:_="">
    <xsd:import namespace="http://schemas.microsoft.com/sharepoint/v3"/>
    <xsd:import namespace="11e98399-6018-44a8-ab8a-19bd2caf1874"/>
    <xsd:import namespace="b4dd0e67-5d47-4f29-adcd-dd34f9893469"/>
    <xsd:import namespace="7d8b1d95-6cab-466d-a31f-37c38b23f4ec"/>
    <xsd:element name="properties">
      <xsd:complexType>
        <xsd:sequence>
          <xsd:element name="documentManagement">
            <xsd:complexType>
              <xsd:all>
                <xsd:element ref="ns1:VariationsItemGroupID" minOccurs="0"/>
                <xsd:element ref="ns2:SharedWithUsers" minOccurs="0"/>
                <xsd:element ref="ns3:Information" minOccurs="0"/>
                <xsd:element ref="ns4:TaxKeywordTaxHTField"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e98399-6018-44a8-ab8a-19bd2caf1874"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4dd0e67-5d47-4f29-adcd-dd34f9893469" elementFormDefault="qualified">
    <xsd:import namespace="http://schemas.microsoft.com/office/2006/documentManagement/types"/>
    <xsd:import namespace="http://schemas.microsoft.com/office/infopath/2007/PartnerControls"/>
    <xsd:element name="Information" ma:index="10" nillable="true" ma:displayName="Information" ma:internalName="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b1d95-6cab-466d-a31f-37c38b23f4ec"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e21b44b3-cc57-4f72-b2c0-1634d09cd0c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description="" ma:hidden="true" ma:list="{faa78393-2983-4a21-a413-4213ee9daa23}" ma:internalName="TaxCatchAll" ma:showField="CatchAllData" ma:web="7d8b1d95-6cab-466d-a31f-37c38b23f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B912BD-DDD7-40C5-A570-303669D83A11}">
  <ds:schemaRefs>
    <ds:schemaRef ds:uri="http://schemas.microsoft.com/sharepoint/v3"/>
    <ds:schemaRef ds:uri="http://schemas.microsoft.com/office/2006/documentManagement/types"/>
    <ds:schemaRef ds:uri="11e98399-6018-44a8-ab8a-19bd2caf1874"/>
    <ds:schemaRef ds:uri="7d8b1d95-6cab-466d-a31f-37c38b23f4ec"/>
    <ds:schemaRef ds:uri="http://purl.org/dc/elements/1.1/"/>
    <ds:schemaRef ds:uri="http://schemas.microsoft.com/office/infopath/2007/PartnerControls"/>
    <ds:schemaRef ds:uri="http://schemas.microsoft.com/office/2006/metadata/properties"/>
    <ds:schemaRef ds:uri="b4dd0e67-5d47-4f29-adcd-dd34f9893469"/>
    <ds:schemaRef ds:uri="http://schemas.openxmlformats.org/package/2006/metadata/core-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46B723A5-A1DD-4A8C-9CBB-9E4D4C4DBF0A}">
  <ds:schemaRefs>
    <ds:schemaRef ds:uri="http://schemas.microsoft.com/sharepoint/v3/contenttype/forms"/>
  </ds:schemaRefs>
</ds:datastoreItem>
</file>

<file path=customXml/itemProps3.xml><?xml version="1.0" encoding="utf-8"?>
<ds:datastoreItem xmlns:ds="http://schemas.openxmlformats.org/officeDocument/2006/customXml" ds:itemID="{E0FB5BE8-FC1D-40B1-AA6B-21A473D2C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e98399-6018-44a8-ab8a-19bd2caf1874"/>
    <ds:schemaRef ds:uri="b4dd0e67-5d47-4f29-adcd-dd34f9893469"/>
    <ds:schemaRef ds:uri="7d8b1d95-6cab-466d-a31f-37c38b23f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 الفهرسContects  </vt:lpstr>
      <vt:lpstr>Metadataبيانات وصفية </vt:lpstr>
      <vt:lpstr>المواصفاتStandards </vt:lpstr>
      <vt:lpstr>1</vt:lpstr>
      <vt:lpstr>2</vt:lpstr>
      <vt:lpstr>3</vt:lpstr>
      <vt:lpstr>4</vt:lpstr>
      <vt:lpstr>9-5</vt:lpstr>
      <vt:lpstr>14-10</vt:lpstr>
      <vt:lpstr>19-15</vt:lpstr>
      <vt:lpstr>24-20</vt:lpstr>
      <vt:lpstr>'1'!Print_Area</vt:lpstr>
      <vt:lpstr>'14-10'!Print_Area</vt:lpstr>
      <vt:lpstr>'19-15'!Print_Area</vt:lpstr>
      <vt:lpstr>'2'!Print_Area</vt:lpstr>
      <vt:lpstr>'24-20'!Print_Area</vt:lpstr>
      <vt:lpstr>'3'!Print_Area</vt:lpstr>
      <vt:lpstr>'4'!Print_Area</vt:lpstr>
      <vt:lpstr>'9-5'!Print_Area</vt:lpstr>
      <vt:lpstr>'المواصفاتStandards '!Print_Area</vt:lpstr>
      <vt:lpstr>' الفهرسContects  '!Print_Titles</vt:lpstr>
      <vt:lpstr>'2'!Print_Titles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Abeer Yousef Al-Aysah</dc:creator>
  <cp:keywords/>
  <cp:lastModifiedBy>Abeer Al-Aysah</cp:lastModifiedBy>
  <cp:lastPrinted>2019-07-22T09:56:26Z</cp:lastPrinted>
  <dcterms:created xsi:type="dcterms:W3CDTF">2012-10-29T06:58:41Z</dcterms:created>
  <dcterms:modified xsi:type="dcterms:W3CDTF">2020-07-16T09:55:46Z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0x0101001B23919893D59A448A21D643BB803FF7</vt:lpwstr>
  </property>
  <property fmtid="{D5CDD505-2E9C-101B-9397-08002B2CF9AE}" pid="3" name="TaxKeyword">
    <vt:lpwstr/>
  </property>
</Properties>
</file>