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hawla.albalooshi\Desktop\projects\Tables of Website\إحصاءات الزراعة\الإحصاءات النباتية\"/>
    </mc:Choice>
  </mc:AlternateContent>
  <bookViews>
    <workbookView xWindow="240" yWindow="360" windowWidth="15480" windowHeight="9030" tabRatio="689" activeTab="8"/>
  </bookViews>
  <sheets>
    <sheet name="الفهرس Contents" sheetId="48" r:id="rId1"/>
    <sheet name="تحليل analysis" sheetId="49" r:id="rId2"/>
    <sheet name="1" sheetId="38" r:id="rId3"/>
    <sheet name="2" sheetId="39" r:id="rId4"/>
    <sheet name="3" sheetId="40" r:id="rId5"/>
    <sheet name="4" sheetId="41" r:id="rId6"/>
    <sheet name="5" sheetId="42" r:id="rId7"/>
    <sheet name="6" sheetId="43" r:id="rId8"/>
    <sheet name="7" sheetId="44" r:id="rId9"/>
  </sheets>
  <definedNames>
    <definedName name="_xlnm.Print_Area" localSheetId="2">'1'!$A$1:$K$21</definedName>
    <definedName name="_xlnm.Print_Area" localSheetId="3">'2'!$A$3:$H$15</definedName>
    <definedName name="_xlnm.Print_Area" localSheetId="4">'3'!$A$3:$O$21</definedName>
    <definedName name="_xlnm.Print_Area" localSheetId="5">'4'!$A$1:$R$19</definedName>
    <definedName name="_xlnm.Print_Area" localSheetId="6">'5'!$A$2:$N$29</definedName>
    <definedName name="_xlnm.Print_Area" localSheetId="8">'7'!$A$3:$T$35</definedName>
  </definedNames>
  <calcPr calcId="152511"/>
</workbook>
</file>

<file path=xl/calcChain.xml><?xml version="1.0" encoding="utf-8"?>
<calcChain xmlns="http://schemas.openxmlformats.org/spreadsheetml/2006/main">
  <c r="I19" i="40" l="1"/>
  <c r="N12" i="40"/>
  <c r="M12" i="40"/>
  <c r="L12" i="40"/>
  <c r="K16" i="41"/>
  <c r="I16" i="41"/>
  <c r="N12" i="41"/>
  <c r="M12" i="41"/>
  <c r="L12" i="41"/>
  <c r="H14" i="43" l="1"/>
  <c r="G14" i="43"/>
  <c r="F14" i="43"/>
  <c r="K20" i="44" l="1"/>
  <c r="J20" i="44"/>
  <c r="I20" i="44"/>
  <c r="K14" i="43" l="1"/>
  <c r="J14" i="43"/>
  <c r="I14" i="43"/>
  <c r="N13" i="41"/>
  <c r="N14" i="41"/>
  <c r="N15" i="41"/>
  <c r="N18" i="40"/>
  <c r="M18" i="40"/>
  <c r="L18" i="40"/>
  <c r="N17" i="40"/>
  <c r="M17" i="40"/>
  <c r="L17" i="40"/>
  <c r="N16" i="40"/>
  <c r="M16" i="40"/>
  <c r="L16" i="40"/>
  <c r="N15" i="40"/>
  <c r="M15" i="40"/>
  <c r="L15" i="40"/>
  <c r="N14" i="40"/>
  <c r="M14" i="40"/>
  <c r="L14" i="40"/>
  <c r="N13" i="40"/>
  <c r="M13" i="40"/>
  <c r="L13" i="40"/>
  <c r="J19" i="40"/>
  <c r="D15" i="38"/>
  <c r="C15" i="38"/>
  <c r="L13" i="41"/>
  <c r="L16" i="41" s="1"/>
  <c r="L14" i="41"/>
  <c r="L15" i="41"/>
  <c r="M15" i="41"/>
  <c r="M14" i="41"/>
  <c r="M13" i="41"/>
  <c r="J16" i="41"/>
  <c r="H16" i="41"/>
  <c r="G16" i="41"/>
  <c r="F16" i="41"/>
  <c r="E16" i="41"/>
  <c r="D16" i="41"/>
  <c r="C16" i="41"/>
  <c r="D19" i="40"/>
  <c r="F19" i="40"/>
  <c r="F14" i="39"/>
  <c r="G8" i="39"/>
  <c r="G9" i="39"/>
  <c r="G10" i="39"/>
  <c r="G11" i="39"/>
  <c r="G12" i="39"/>
  <c r="G13" i="39"/>
  <c r="C14" i="39"/>
  <c r="E14" i="43"/>
  <c r="D14" i="43"/>
  <c r="C14" i="43"/>
  <c r="H20" i="44"/>
  <c r="G20" i="44"/>
  <c r="F20" i="44"/>
  <c r="E20" i="44"/>
  <c r="D20" i="44"/>
  <c r="C20" i="44"/>
  <c r="D14" i="39"/>
  <c r="J9" i="38"/>
  <c r="J10" i="38"/>
  <c r="J11" i="38"/>
  <c r="J12" i="38"/>
  <c r="J13" i="38"/>
  <c r="J14" i="38"/>
  <c r="I15" i="38"/>
  <c r="H15" i="38"/>
  <c r="G15" i="38"/>
  <c r="F15" i="38"/>
  <c r="E15" i="38"/>
  <c r="E19" i="40"/>
  <c r="E14" i="39"/>
  <c r="N12" i="42"/>
  <c r="N13" i="42"/>
  <c r="L12" i="42"/>
  <c r="L13" i="42"/>
  <c r="M12" i="42"/>
  <c r="M13" i="42"/>
  <c r="C19" i="40"/>
  <c r="G19" i="40"/>
  <c r="H19" i="40"/>
  <c r="K19" i="40"/>
  <c r="M16" i="41" l="1"/>
  <c r="L19" i="40"/>
  <c r="M19" i="40"/>
  <c r="N19" i="40"/>
  <c r="J15" i="38"/>
  <c r="G14" i="39"/>
  <c r="N16" i="41"/>
</calcChain>
</file>

<file path=xl/sharedStrings.xml><?xml version="1.0" encoding="utf-8"?>
<sst xmlns="http://schemas.openxmlformats.org/spreadsheetml/2006/main" count="449" uniqueCount="192">
  <si>
    <t>المحصول</t>
  </si>
  <si>
    <t>Crop</t>
  </si>
  <si>
    <t>دبي</t>
  </si>
  <si>
    <t>الشارقة</t>
  </si>
  <si>
    <t>عجمان</t>
  </si>
  <si>
    <t>أم القيوين</t>
  </si>
  <si>
    <t>رأس الخيمة</t>
  </si>
  <si>
    <t>الفجيرة</t>
  </si>
  <si>
    <t>Abu Dhabi</t>
  </si>
  <si>
    <t>Dubai</t>
  </si>
  <si>
    <t>Sharjah</t>
  </si>
  <si>
    <t>Ajman</t>
  </si>
  <si>
    <t>Umm Al -Quwain</t>
  </si>
  <si>
    <t>Ras Al -Khaimah</t>
  </si>
  <si>
    <t>Fujairah</t>
  </si>
  <si>
    <t>Total</t>
  </si>
  <si>
    <t>أشجار فاكهة</t>
  </si>
  <si>
    <t>Fruit Trees</t>
  </si>
  <si>
    <t>محاصيل حقلية وأعلاف</t>
  </si>
  <si>
    <t>Field Crops &amp; Fodders</t>
  </si>
  <si>
    <t>خضروات</t>
  </si>
  <si>
    <t>Vegetables</t>
  </si>
  <si>
    <t>Forests</t>
  </si>
  <si>
    <t>أراضي بور للراحة</t>
  </si>
  <si>
    <t>Temporary Fallow</t>
  </si>
  <si>
    <t>أراضي أخرى</t>
  </si>
  <si>
    <t>Other Land</t>
  </si>
  <si>
    <t>1- الجمع لا يطابق بين بعض الجداول بسبب التقريب.</t>
  </si>
  <si>
    <t>1- Total in some tables may not add up due to rounding.</t>
  </si>
  <si>
    <t>المنطقة</t>
  </si>
  <si>
    <t>الوسطى</t>
  </si>
  <si>
    <t>الشمالية</t>
  </si>
  <si>
    <t>الشرقية</t>
  </si>
  <si>
    <t>المجموع</t>
  </si>
  <si>
    <t>Region</t>
  </si>
  <si>
    <t>Central</t>
  </si>
  <si>
    <t>Northern</t>
  </si>
  <si>
    <t>Eastern</t>
  </si>
  <si>
    <t>السنة</t>
  </si>
  <si>
    <t xml:space="preserve">المحاصيل الحقلية </t>
  </si>
  <si>
    <t>الخضراوات</t>
  </si>
  <si>
    <t>أشجار الفاكهة</t>
  </si>
  <si>
    <t>Field Crops</t>
  </si>
  <si>
    <t>المساحة</t>
  </si>
  <si>
    <t>الإنتاج</t>
  </si>
  <si>
    <t>قيمة الإنتاج</t>
  </si>
  <si>
    <t>Year</t>
  </si>
  <si>
    <t>(دونم)</t>
  </si>
  <si>
    <t>(طن)</t>
  </si>
  <si>
    <t>(ألف درهم)</t>
  </si>
  <si>
    <t>Area</t>
  </si>
  <si>
    <t>Production</t>
  </si>
  <si>
    <t>Value</t>
  </si>
  <si>
    <t>(Dunum)</t>
  </si>
  <si>
    <t>(Ton)</t>
  </si>
  <si>
    <t>(000 AED)</t>
  </si>
  <si>
    <t>أبوظبي</t>
  </si>
  <si>
    <t>جــت</t>
  </si>
  <si>
    <t>Alfalfa</t>
  </si>
  <si>
    <t>رودس</t>
  </si>
  <si>
    <t>Rhodegrass</t>
  </si>
  <si>
    <t>مســيبلو</t>
  </si>
  <si>
    <t>ذرة</t>
  </si>
  <si>
    <t>أخــرى</t>
  </si>
  <si>
    <t>Others</t>
  </si>
  <si>
    <t>طماطم</t>
  </si>
  <si>
    <t>Tomatoes</t>
  </si>
  <si>
    <t>باذنجان</t>
  </si>
  <si>
    <t>Eggplants</t>
  </si>
  <si>
    <t>كوسا</t>
  </si>
  <si>
    <t>Squash</t>
  </si>
  <si>
    <t>خيار</t>
  </si>
  <si>
    <t>Cucumber</t>
  </si>
  <si>
    <t>ملفوف</t>
  </si>
  <si>
    <t>Cabbage</t>
  </si>
  <si>
    <t>زهرة</t>
  </si>
  <si>
    <t>Cauliflower</t>
  </si>
  <si>
    <t>بطيخ</t>
  </si>
  <si>
    <t>Water Melon</t>
  </si>
  <si>
    <t>فلفل</t>
  </si>
  <si>
    <t>Pepper</t>
  </si>
  <si>
    <t>خضار ورقية</t>
  </si>
  <si>
    <t>أخرى</t>
  </si>
  <si>
    <t>Emirate</t>
  </si>
  <si>
    <t>Umm Al - Quwain</t>
  </si>
  <si>
    <t>Ras Al - Khaimah</t>
  </si>
  <si>
    <t>Value 
 of Production</t>
  </si>
  <si>
    <t>غابات</t>
  </si>
  <si>
    <t>Item</t>
  </si>
  <si>
    <t>البند</t>
  </si>
  <si>
    <t xml:space="preserve"> Field Crops &amp; Fodders</t>
  </si>
  <si>
    <t xml:space="preserve">غابات </t>
  </si>
  <si>
    <t>كمية الإنتاج</t>
  </si>
  <si>
    <t>كمية
 الإنتاج</t>
  </si>
  <si>
    <t>Quantity
 of Production</t>
  </si>
  <si>
    <t xml:space="preserve"> </t>
  </si>
  <si>
    <t xml:space="preserve">الشمالية </t>
  </si>
  <si>
    <t xml:space="preserve">     </t>
  </si>
  <si>
    <t>Analysis</t>
  </si>
  <si>
    <t>رقم الجدول</t>
  </si>
  <si>
    <t>Maize</t>
  </si>
  <si>
    <t xml:space="preserve">المجموع </t>
  </si>
  <si>
    <t>Table No.</t>
  </si>
  <si>
    <t>الإمارة</t>
  </si>
  <si>
    <t xml:space="preserve">   Total </t>
  </si>
  <si>
    <t xml:space="preserve"> Total </t>
  </si>
  <si>
    <t>Source : Ministry of Climate Change &amp; Environment.</t>
  </si>
  <si>
    <t xml:space="preserve">المصدر : وزارة التغير المناخي والبيئة. </t>
  </si>
  <si>
    <t>1- Source : Statistic center- Abu Dhabi</t>
  </si>
  <si>
    <t>1- المصدر: مركز الإحصاء- أبو ظبي</t>
  </si>
  <si>
    <t>2- الجمع لا يطابق بين بعض الجداول بسبب التقريب.</t>
  </si>
  <si>
    <t>2- Total in some tables may not add up due to rounding.</t>
  </si>
  <si>
    <t>المصدر : وزارة التغير المناخي والبيئة.</t>
  </si>
  <si>
    <t>...</t>
  </si>
  <si>
    <t>شمام</t>
  </si>
  <si>
    <r>
      <t>Abu Dhabi</t>
    </r>
    <r>
      <rPr>
        <b/>
        <vertAlign val="superscript"/>
        <sz val="9"/>
        <color theme="0"/>
        <rFont val="Arial"/>
        <family val="2"/>
        <scheme val="minor"/>
      </rPr>
      <t>1</t>
    </r>
  </si>
  <si>
    <r>
      <t>Total</t>
    </r>
    <r>
      <rPr>
        <b/>
        <sz val="9"/>
        <color rgb="FFFF0000"/>
        <rFont val="Arial"/>
        <family val="2"/>
        <scheme val="minor"/>
      </rPr>
      <t xml:space="preserve"> </t>
    </r>
  </si>
  <si>
    <r>
      <t>Abu Dhabi</t>
    </r>
    <r>
      <rPr>
        <b/>
        <vertAlign val="superscript"/>
        <sz val="9"/>
        <rFont val="Arial"/>
        <family val="2"/>
        <scheme val="minor"/>
      </rPr>
      <t>1</t>
    </r>
  </si>
  <si>
    <r>
      <t xml:space="preserve">المجموع </t>
    </r>
    <r>
      <rPr>
        <b/>
        <vertAlign val="superscript"/>
        <sz val="9"/>
        <color theme="0"/>
        <rFont val="Arial"/>
        <family val="2"/>
        <scheme val="minor"/>
      </rPr>
      <t>2</t>
    </r>
  </si>
  <si>
    <r>
      <t xml:space="preserve"> Total </t>
    </r>
    <r>
      <rPr>
        <b/>
        <vertAlign val="superscript"/>
        <sz val="9"/>
        <color theme="0"/>
        <rFont val="Arial"/>
        <family val="2"/>
        <scheme val="minor"/>
      </rPr>
      <t>2</t>
    </r>
  </si>
  <si>
    <r>
      <t xml:space="preserve">Total </t>
    </r>
    <r>
      <rPr>
        <b/>
        <vertAlign val="superscript"/>
        <sz val="9"/>
        <rFont val="Arial"/>
        <family val="2"/>
        <scheme val="minor"/>
      </rPr>
      <t>1</t>
    </r>
  </si>
  <si>
    <t xml:space="preserve">المصدر: وزارة التغير المناخي والبيئة. </t>
  </si>
  <si>
    <r>
      <rPr>
        <b/>
        <sz val="9"/>
        <color indexed="36"/>
        <rFont val="Arial"/>
        <family val="2"/>
        <scheme val="minor"/>
      </rPr>
      <t>L</t>
    </r>
    <r>
      <rPr>
        <b/>
        <sz val="9"/>
        <rFont val="Arial"/>
        <family val="2"/>
        <scheme val="minor"/>
      </rPr>
      <t>eafy Vegetables</t>
    </r>
  </si>
  <si>
    <t>Melon</t>
  </si>
  <si>
    <t>التحليل</t>
  </si>
  <si>
    <t>Crops of area of ​​Abu Dhabi formed about 75% of the total crops area of the country</t>
  </si>
  <si>
    <t>Millet</t>
  </si>
  <si>
    <r>
      <t>أبوظبي</t>
    </r>
    <r>
      <rPr>
        <b/>
        <vertAlign val="superscript"/>
        <sz val="10"/>
        <rFont val="Arial"/>
        <family val="2"/>
        <scheme val="minor"/>
      </rPr>
      <t>1</t>
    </r>
  </si>
  <si>
    <r>
      <t xml:space="preserve">المجموع </t>
    </r>
    <r>
      <rPr>
        <b/>
        <vertAlign val="superscript"/>
        <sz val="9"/>
        <rFont val="Arial"/>
        <family val="2"/>
        <scheme val="minor"/>
      </rPr>
      <t>1</t>
    </r>
  </si>
  <si>
    <t>Crop Area, Production Quantity and Value for Field Crops, Vegetables and Fruit Trees, 2010 - 2015</t>
  </si>
  <si>
    <t>توزيع استخدام الأرض حسب الإمارة 2015</t>
  </si>
  <si>
    <t>توزيع استخدام الأرض حسب المنطقة 2015</t>
  </si>
  <si>
    <t>المساحة المحصولية وكمية وقيمة الإنتاج لكل من المحاصيل الحقلية والخضراوات وأشجار الفاكهة حسب الإمارة 2015</t>
  </si>
  <si>
    <t>المساحة المحصولية وكمية وقيمة الإنتاج لكل من المحاصيل الحقلية والخضراوات وأشجار الفاكهة حسب المنطقة 2015</t>
  </si>
  <si>
    <t>المساحة المحصولية وكمية وقيمة الإنتاج لكل من المحاصيل الحقلية والخضراوات وأشجار الفاكهة 2010 - 2015</t>
  </si>
  <si>
    <t>الإحصاءات النباتية 2015</t>
  </si>
  <si>
    <t>Crop Statistics, 2015</t>
  </si>
  <si>
    <t>Abu Dhabi is the most emirate in cropland of the field crops, where the cropland of field crops in the emirate forms 60% of the area of ​​field crops in all the emirates, followed by the emirate of Ras Al Khaimah, which forms 17% of the area of ​​crop area in the country</t>
  </si>
  <si>
    <t xml:space="preserve">Regarding the cropland of vegetables; the area  in Abu Dhabi forms 37% of vegetables crop area in the country, which is the highest in UAE, and the most prevalent crop in the emirate was cucumber, which forms 22% of the vegetable crop area in the emirate, followed by tomato, which forms 19% of the vegetable crop area in the emirate </t>
  </si>
  <si>
    <t xml:space="preserve">The second emirate in vegetables area was Ras Al Khaimah, the results showed that the area of ​​vegetables in the emirate formed 34% of the total area of ​​vegetables in the country, where the tomato crop was the most prevalent and covered 20% of the crop area of ​​vegetables in the emirate, followed by cucumber which forms 14% of the crop area of ​​vegetables in the emirate </t>
  </si>
  <si>
    <t>شكلت المساحة المحصولية لإمارة أبوظبي حوالي 75% من إجمالي المساحة المحصولية في الدولة</t>
  </si>
  <si>
    <t>تعتبر أبوظبي الإمارة الأكثر زراعةً للمحاصيل الحقلية، حيث تشكل المساحة المحصولية للمحاصيل الحقلية في الإمارة 60% من مساحة المحاصيل الحقلية في الدولة، تلتها إمارة رأس الخيمة، والتي شكلت المساحة فيها 17% من إجمالي مساحة المحاصيل الحقلية بالدولة</t>
  </si>
  <si>
    <t>أما المساحة المحصولية للخضروات فقد شكلت المساحة في أبوظبي 37% من خضروات الدولة، وهي الأعلى على مستوى الدولة، وكان المحصول الأكثر انتشاراً في الإمارة الخيار، والذي شكل 22% من محاصيل الخضروات في الإمارة، تلاه محصول الطماطم، والذي شكل 19% من محاصيل الخضروات في الإمارة</t>
  </si>
  <si>
    <t>أما الإمارة الثانية في زراعة الخضروات فهي رأس الخيمة، حيث تشير البيانات إلى ان مساحة الخضروات في الإمارة شكلت 34% من مساحة الخضروات في الدولة، وكان محصول الطماطم الأكثر انتشاراً، حيث شكل 20% من مساحة الخضروات في الإمارة، تلاه محصول الكوسا والذي شكل 14% من مساحة الخضروات في الإمارة</t>
  </si>
  <si>
    <t>ارتفعت المساحة المحصولية عام 2015 مقارنةً بعام 2014 بنسبة بسيطة لم تتجاوز 0.3%، حيث بلغت المساحة المحصولية والتي تشمل المحاصيل الحقلية وأشجار الفاكهة والخضروات والأراضي المتروكة للراحة والمراعي المؤقتة (حسب تعريف منظمة FAO) في دولة الإمارات العربية المتحدة 827,430 دونماً عام 2015، بينما بلغت 824,806 دونماً عام 2014</t>
  </si>
  <si>
    <t xml:space="preserve"> Data of 2015 indicates a slight increse in the crop area compared to 2014 not more than 0.3%, where the crop area which include field crops, fruit trees, vegetables and the temporary fallow land and temporary pastures (as defined by FAO) of the United Arab Emirates reached 827,430 dunums in 2015, while it reached 824,806 dunums in 2014</t>
  </si>
  <si>
    <r>
      <t xml:space="preserve">جدول </t>
    </r>
    <r>
      <rPr>
        <b/>
        <sz val="9"/>
        <rFont val="Arial"/>
        <family val="2"/>
        <scheme val="minor"/>
      </rPr>
      <t>3:</t>
    </r>
    <r>
      <rPr>
        <b/>
        <sz val="10"/>
        <rFont val="Arial"/>
        <family val="2"/>
        <scheme val="minor"/>
      </rPr>
      <t xml:space="preserve"> المساحة المحصولية وكمية وقيمة الإنتاج لكل من المحاصيل الحقلية والخضراوات وأشجار الفاكهة حسب الإمارة </t>
    </r>
    <r>
      <rPr>
        <b/>
        <vertAlign val="superscript"/>
        <sz val="8"/>
        <rFont val="Arial"/>
        <family val="2"/>
        <scheme val="minor"/>
      </rPr>
      <t>2</t>
    </r>
    <r>
      <rPr>
        <b/>
        <sz val="8"/>
        <rFont val="Arial"/>
        <family val="2"/>
        <scheme val="minor"/>
      </rPr>
      <t>2015</t>
    </r>
  </si>
  <si>
    <r>
      <t>Table 3: Crop Area, Production Quantity and Value for Field Crops, Vegetables and Fruit Trees by Emirate, 2015</t>
    </r>
    <r>
      <rPr>
        <b/>
        <vertAlign val="superscript"/>
        <sz val="9"/>
        <rFont val="Arial"/>
        <family val="2"/>
        <scheme val="minor"/>
      </rPr>
      <t>2</t>
    </r>
  </si>
  <si>
    <r>
      <t xml:space="preserve">جدول </t>
    </r>
    <r>
      <rPr>
        <b/>
        <sz val="9"/>
        <rFont val="Arial"/>
        <family val="2"/>
        <scheme val="minor"/>
      </rPr>
      <t>2:</t>
    </r>
    <r>
      <rPr>
        <b/>
        <sz val="10"/>
        <rFont val="Arial"/>
        <family val="2"/>
        <scheme val="minor"/>
      </rPr>
      <t xml:space="preserve"> توزيع استخدام الأرض حسب المنطقة </t>
    </r>
    <r>
      <rPr>
        <b/>
        <sz val="9"/>
        <rFont val="Arial"/>
        <family val="2"/>
        <scheme val="minor"/>
      </rPr>
      <t xml:space="preserve">2015 </t>
    </r>
    <r>
      <rPr>
        <sz val="9"/>
        <rFont val="Arial"/>
        <family val="2"/>
        <scheme val="minor"/>
      </rPr>
      <t>(المساحة: دونم)</t>
    </r>
    <r>
      <rPr>
        <vertAlign val="superscript"/>
        <sz val="9"/>
        <rFont val="Arial"/>
        <family val="2"/>
        <scheme val="minor"/>
      </rPr>
      <t>2</t>
    </r>
  </si>
  <si>
    <r>
      <t>Table 2:  Distribution of Land Use by Region, 2015</t>
    </r>
    <r>
      <rPr>
        <sz val="8"/>
        <rFont val="Arial"/>
        <family val="2"/>
        <scheme val="minor"/>
      </rPr>
      <t xml:space="preserve"> (Area: Donum</t>
    </r>
    <r>
      <rPr>
        <sz val="8"/>
        <color indexed="36"/>
        <rFont val="Arial"/>
        <family val="2"/>
        <scheme val="minor"/>
      </rPr>
      <t>)</t>
    </r>
    <r>
      <rPr>
        <vertAlign val="superscript"/>
        <sz val="8"/>
        <color indexed="36"/>
        <rFont val="Arial"/>
        <family val="2"/>
        <scheme val="minor"/>
      </rPr>
      <t>2</t>
    </r>
  </si>
  <si>
    <r>
      <t xml:space="preserve">Table 1: Distribution of Land Use by Emirate, 2015 </t>
    </r>
    <r>
      <rPr>
        <sz val="8"/>
        <rFont val="Arial"/>
        <family val="2"/>
        <scheme val="minor"/>
      </rPr>
      <t xml:space="preserve"> (Area: Donum)</t>
    </r>
    <r>
      <rPr>
        <vertAlign val="superscript"/>
        <sz val="8"/>
        <rFont val="Arial"/>
        <family val="2"/>
        <scheme val="minor"/>
      </rPr>
      <t>2</t>
    </r>
  </si>
  <si>
    <t>المساحة المحصولية وكمية الإنتاج للمحاصيل الحقلية حسب المحصول 2013 - 2015</t>
  </si>
  <si>
    <t>المساحة المحصولية وكمية إنتاج الخضراوات حسب المحصول 2013 - 2015</t>
  </si>
  <si>
    <t>Crop Area, Production Quantity of Vegetables by Crop, 2013 - 2015</t>
  </si>
  <si>
    <t xml:space="preserve">Crop Area, Production Quantity of Field Crops by Crop in UAE, 2013 -  2015 </t>
  </si>
  <si>
    <t>Distribution of Land Use by Region, 2015</t>
  </si>
  <si>
    <t>Distribution of Land Use by Emirate, 2015</t>
  </si>
  <si>
    <t>Crop Area, Production Quantity and Value for Field Crops, Vegetables and Fruit Trees by Emirate, 2015</t>
  </si>
  <si>
    <t>Crop Area, Production Quantity and Value for Field Crops, Vegetables and Fruit Trees by Region, 2015</t>
  </si>
  <si>
    <t>المساحة المحصولية الاجمالية موزعة حسب الإمارة 2015</t>
  </si>
  <si>
    <t>Total Crop Area by Emirate, 2015</t>
  </si>
  <si>
    <t>المساحة المحصولية لكل من المحاصيل الحقلية والخضراوات وأشجار الفاكهة  2010 - 2015</t>
  </si>
  <si>
    <t>Crop Area for Field Crops, Vegetables and Fruit Trees, 2010 - 2015</t>
  </si>
  <si>
    <t>الموضوع</t>
  </si>
  <si>
    <t>Subject</t>
  </si>
  <si>
    <t>رقم الشكل</t>
  </si>
  <si>
    <t>Figure No.</t>
  </si>
  <si>
    <r>
      <rPr>
        <b/>
        <vertAlign val="superscript"/>
        <sz val="10"/>
        <rFont val="Arial"/>
        <family val="2"/>
      </rPr>
      <t>1</t>
    </r>
    <r>
      <rPr>
        <b/>
        <sz val="10"/>
        <rFont val="Arial"/>
        <family val="2"/>
      </rPr>
      <t xml:space="preserve">جدول </t>
    </r>
    <r>
      <rPr>
        <b/>
        <sz val="9"/>
        <rFont val="Arial"/>
        <family val="2"/>
      </rPr>
      <t>5:</t>
    </r>
    <r>
      <rPr>
        <b/>
        <sz val="10"/>
        <rFont val="Arial"/>
        <family val="2"/>
      </rPr>
      <t xml:space="preserve"> المساحة المحصولية وكمية وقيمة الإنتاج لكل من المحاصيل الحقلية والخضراوات وأشجار الفاكهة  </t>
    </r>
    <r>
      <rPr>
        <b/>
        <sz val="8"/>
        <rFont val="Arial"/>
        <family val="2"/>
      </rPr>
      <t>2010 - 2015</t>
    </r>
  </si>
  <si>
    <r>
      <rPr>
        <b/>
        <vertAlign val="superscript"/>
        <sz val="9"/>
        <rFont val="Arial"/>
        <family val="2"/>
      </rPr>
      <t>1</t>
    </r>
    <r>
      <rPr>
        <b/>
        <sz val="9"/>
        <rFont val="Arial"/>
        <family val="2"/>
      </rPr>
      <t>Table 5: Crop Area, Production Quantity and Value for Field Crops, Vegetables and Fruit Trees, 2010 - 2015</t>
    </r>
  </si>
  <si>
    <r>
      <t>أشجار الفاكهة</t>
    </r>
    <r>
      <rPr>
        <b/>
        <vertAlign val="superscript"/>
        <sz val="9"/>
        <color theme="0"/>
        <rFont val="Arial"/>
        <family val="2"/>
      </rPr>
      <t>2</t>
    </r>
  </si>
  <si>
    <r>
      <t>Fruit Trees</t>
    </r>
    <r>
      <rPr>
        <b/>
        <vertAlign val="superscript"/>
        <sz val="9"/>
        <color theme="0"/>
        <rFont val="Arial"/>
        <family val="2"/>
      </rPr>
      <t>2</t>
    </r>
  </si>
  <si>
    <t>…</t>
  </si>
  <si>
    <t>2- بيانات أشجار  الفاكهة غير مشمولة لإمارة أبوظبي للأعوام 2014-2015.</t>
  </si>
  <si>
    <t>2- Data of fruit trees is not included for Abu Dhabi emirate, 2014-2015.</t>
  </si>
  <si>
    <t>1- بيانات أشجار  الفاكهة غير مشمولة لإمارة أبوظبي عام 2014-2015 .</t>
  </si>
  <si>
    <t xml:space="preserve">1- Data of fruit trees is not included for Abu Dhabi emirate, 2014-2015. </t>
  </si>
  <si>
    <t>شكل 1: المساحة المحصولية الاجمالية موزعة حسب الإمارة 2015</t>
  </si>
  <si>
    <t>Figure 1: Total Crop Area by Emirate, 2015</t>
  </si>
  <si>
    <t>1- بيانات أشجار  الفاكهة غير مشمولة لإمارة أبوظبي عام 2015 .</t>
  </si>
  <si>
    <t xml:space="preserve">1- Data of fruit trees is not included for Abu Dhabi emirate, 2015. </t>
  </si>
  <si>
    <r>
      <t xml:space="preserve">جدول </t>
    </r>
    <r>
      <rPr>
        <b/>
        <sz val="9"/>
        <rFont val="Arial"/>
        <family val="2"/>
        <scheme val="minor"/>
      </rPr>
      <t>7:</t>
    </r>
    <r>
      <rPr>
        <b/>
        <sz val="10"/>
        <rFont val="Arial"/>
        <family val="2"/>
        <scheme val="minor"/>
      </rPr>
      <t xml:space="preserve"> المساحة المحصولية وكمية وقيمة الإنتاج للخضراوات حسب المحصول</t>
    </r>
    <r>
      <rPr>
        <b/>
        <sz val="10"/>
        <color rgb="FF0000FF"/>
        <rFont val="Arial"/>
        <family val="2"/>
        <scheme val="minor"/>
      </rPr>
      <t xml:space="preserve"> </t>
    </r>
    <r>
      <rPr>
        <b/>
        <sz val="9"/>
        <rFont val="Arial"/>
        <family val="2"/>
        <scheme val="minor"/>
      </rPr>
      <t>2013 - 2015</t>
    </r>
    <r>
      <rPr>
        <b/>
        <sz val="10"/>
        <rFont val="Arial"/>
        <family val="2"/>
        <scheme val="minor"/>
      </rPr>
      <t xml:space="preserve"> </t>
    </r>
    <r>
      <rPr>
        <sz val="9"/>
        <rFont val="Arial"/>
        <family val="2"/>
        <scheme val="minor"/>
      </rPr>
      <t>(المساحة: دونم، الإنتاج :طن، القيمة: الف درهم)</t>
    </r>
  </si>
  <si>
    <r>
      <t xml:space="preserve">Table 7: Crop Area, Production Quantity &amp; Value of Vegetables by Crop, 2013 - 2015  </t>
    </r>
    <r>
      <rPr>
        <sz val="8"/>
        <rFont val="Arial"/>
        <family val="2"/>
      </rPr>
      <t>(Area: Donum- Production: Ton, value: 000 AED)</t>
    </r>
  </si>
  <si>
    <r>
      <t>جدول 6: المساحة المحصولية وكمية وقيمة الإنتاج للمحاصيل الحقلية حسب المحصول</t>
    </r>
    <r>
      <rPr>
        <b/>
        <sz val="10"/>
        <color rgb="FF0000FF"/>
        <rFont val="Arial"/>
        <family val="2"/>
      </rPr>
      <t xml:space="preserve"> </t>
    </r>
    <r>
      <rPr>
        <b/>
        <sz val="9"/>
        <rFont val="Arial"/>
        <family val="2"/>
      </rPr>
      <t>2013 - 2015</t>
    </r>
    <r>
      <rPr>
        <b/>
        <sz val="10"/>
        <rFont val="Arial"/>
        <family val="2"/>
      </rPr>
      <t xml:space="preserve"> </t>
    </r>
    <r>
      <rPr>
        <sz val="9"/>
        <rFont val="Arial"/>
        <family val="2"/>
      </rPr>
      <t>(المساحة: دونم، الإنتاج: طن، القيمة: الف درهم)</t>
    </r>
  </si>
  <si>
    <r>
      <t xml:space="preserve">Table 6:  Crop Area, Production Quantity &amp; Value of Field Crops by Crop, 2013 -  2015 </t>
    </r>
    <r>
      <rPr>
        <sz val="9"/>
        <rFont val="Arial"/>
        <family val="2"/>
        <scheme val="minor"/>
      </rPr>
      <t>(Area: Donum- Production: Ton, value: 000 AED)</t>
    </r>
  </si>
  <si>
    <t>Contents</t>
  </si>
  <si>
    <t xml:space="preserve">المحتويات </t>
  </si>
  <si>
    <r>
      <t xml:space="preserve">جدول </t>
    </r>
    <r>
      <rPr>
        <b/>
        <sz val="9"/>
        <rFont val="Arial"/>
        <family val="2"/>
        <scheme val="minor"/>
      </rPr>
      <t>1:</t>
    </r>
    <r>
      <rPr>
        <b/>
        <sz val="10"/>
        <rFont val="Arial"/>
        <family val="2"/>
        <scheme val="minor"/>
      </rPr>
      <t xml:space="preserve"> توزيع استخدام الأرض حسب الإمارة </t>
    </r>
    <r>
      <rPr>
        <b/>
        <sz val="9"/>
        <rFont val="Arial"/>
        <family val="2"/>
        <scheme val="minor"/>
      </rPr>
      <t>2015</t>
    </r>
    <r>
      <rPr>
        <b/>
        <sz val="9"/>
        <color indexed="36"/>
        <rFont val="Arial"/>
        <family val="2"/>
        <scheme val="minor"/>
      </rPr>
      <t xml:space="preserve"> </t>
    </r>
    <r>
      <rPr>
        <sz val="9"/>
        <rFont val="Arial"/>
        <family val="2"/>
        <scheme val="minor"/>
      </rPr>
      <t>(المساحة: دونم )</t>
    </r>
    <r>
      <rPr>
        <vertAlign val="superscript"/>
        <sz val="9"/>
        <rFont val="Arial"/>
        <family val="2"/>
        <scheme val="minor"/>
      </rPr>
      <t>2</t>
    </r>
  </si>
  <si>
    <r>
      <t xml:space="preserve">أبوظبي </t>
    </r>
    <r>
      <rPr>
        <b/>
        <vertAlign val="superscript"/>
        <sz val="10"/>
        <color theme="0"/>
        <rFont val="Arial"/>
        <family val="2"/>
        <scheme val="minor"/>
      </rPr>
      <t>1</t>
    </r>
    <r>
      <rPr>
        <b/>
        <sz val="10"/>
        <color theme="0"/>
        <rFont val="Arial"/>
        <family val="2"/>
        <scheme val="minor"/>
      </rPr>
      <t xml:space="preserve"> </t>
    </r>
  </si>
  <si>
    <t xml:space="preserve">الإمارة </t>
  </si>
  <si>
    <r>
      <t>أبوظبي</t>
    </r>
    <r>
      <rPr>
        <b/>
        <vertAlign val="superscript"/>
        <sz val="9"/>
        <color theme="0"/>
        <rFont val="Arial"/>
        <family val="2"/>
        <scheme val="minor"/>
      </rPr>
      <t>1</t>
    </r>
  </si>
  <si>
    <r>
      <t xml:space="preserve">جدول </t>
    </r>
    <r>
      <rPr>
        <b/>
        <sz val="9"/>
        <rFont val="Arial"/>
        <family val="2"/>
        <scheme val="minor"/>
      </rPr>
      <t>4:</t>
    </r>
    <r>
      <rPr>
        <b/>
        <sz val="10"/>
        <rFont val="Arial"/>
        <family val="2"/>
        <scheme val="minor"/>
      </rPr>
      <t xml:space="preserve"> المساحة المحصولية وكمية وقيمة الإنتاج لكل من المحاصيل الحقلية والخضراوات وأشجار الفاكهة حسب الممنطقة</t>
    </r>
    <r>
      <rPr>
        <b/>
        <sz val="8"/>
        <rFont val="Arial"/>
        <family val="2"/>
        <scheme val="minor"/>
      </rPr>
      <t xml:space="preserve"> </t>
    </r>
    <r>
      <rPr>
        <b/>
        <vertAlign val="superscript"/>
        <sz val="8"/>
        <rFont val="Arial"/>
        <family val="2"/>
        <scheme val="minor"/>
      </rPr>
      <t>1</t>
    </r>
    <r>
      <rPr>
        <b/>
        <sz val="9"/>
        <rFont val="Arial"/>
        <family val="2"/>
        <scheme val="minor"/>
      </rPr>
      <t>2015</t>
    </r>
  </si>
  <si>
    <r>
      <t>Table 4: Crop Area, Production Quantity and Value for Field Crops, Vegetables and Fruit Trees by Region, 2015</t>
    </r>
    <r>
      <rPr>
        <b/>
        <vertAlign val="superscript"/>
        <sz val="9"/>
        <rFont val="Arial"/>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</si>
</sst>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_(* #,##0.00_);_(* \(#,##0.00\);_(* &quot;-&quot;??_);_(@_)"/>
    <numFmt numFmtId="166" formatCode="_(&quot;د.إ.‏&quot;* #,##0_);_(&quot;د.إ.‏&quot;* \(#,##0\);_(&quot;د.إ.‏&quot;* &quot;-&quot;_);_(@_)"/>
    <numFmt numFmtId="167" formatCode="_(&quot;د.إ.‏&quot;* #,##0.00_);_(&quot;د.إ.‏&quot;* \(#,##0.00\);_(&quot;د.إ.‏&quot;* &quot;-&quot;??_);_(@_)"/>
    <numFmt numFmtId="168" formatCode="#,##0.000"/>
  </numFmts>
  <fonts count="62">
    <font>
      <sz val="11"/>
      <color theme="1"/>
      <name val="Arial"/>
      <family val="2"/>
      <charset val="178"/>
      <scheme val="minor"/>
    </font>
    <font>
      <sz val="11"/>
      <color theme="1"/>
      <name val="Arial"/>
      <family val="2"/>
      <scheme val="minor"/>
    </font>
    <font>
      <b/>
      <sz val="14"/>
      <name val="Arial"/>
      <family val="2"/>
    </font>
    <font>
      <b/>
      <sz val="10"/>
      <name val="Arial"/>
      <family val="2"/>
    </font>
    <font>
      <b/>
      <sz val="9"/>
      <name val="Times New Roman"/>
      <family val="1"/>
    </font>
    <font>
      <sz val="10"/>
      <name val="Arial"/>
      <family val="2"/>
    </font>
    <font>
      <sz val="8"/>
      <name val="Times New Roman"/>
      <family val="1"/>
    </font>
    <font>
      <sz val="9"/>
      <name val="Arial"/>
      <family val="2"/>
    </font>
    <font>
      <i/>
      <sz val="8"/>
      <name val="Times New Roman"/>
      <family val="1"/>
      <scheme val="major"/>
    </font>
    <font>
      <b/>
      <sz val="20"/>
      <name val="Arial"/>
      <family val="2"/>
    </font>
    <font>
      <sz val="11"/>
      <color theme="1"/>
      <name val="Arial"/>
      <family val="2"/>
      <scheme val="minor"/>
    </font>
    <font>
      <sz val="10"/>
      <color indexed="8"/>
      <name val="Arial"/>
      <family val="2"/>
    </font>
    <font>
      <b/>
      <sz val="14"/>
      <name val="Simplified Arabic"/>
      <family val="1"/>
    </font>
    <font>
      <sz val="10"/>
      <name val="Arial Euro"/>
      <charset val="178"/>
    </font>
    <font>
      <b/>
      <sz val="11"/>
      <name val="Arial"/>
      <family val="2"/>
    </font>
    <font>
      <b/>
      <sz val="14"/>
      <color rgb="FFFF0000"/>
      <name val="Arial"/>
      <family val="2"/>
    </font>
    <font>
      <sz val="12"/>
      <color rgb="FF0000FF"/>
      <name val="AL-Mohanad Bold"/>
      <charset val="178"/>
    </font>
    <font>
      <b/>
      <sz val="10"/>
      <color theme="0"/>
      <name val="Arial"/>
      <family val="2"/>
    </font>
    <font>
      <sz val="9"/>
      <name val="Arial"/>
      <family val="2"/>
      <scheme val="minor"/>
    </font>
    <font>
      <b/>
      <sz val="9"/>
      <color rgb="FF000000"/>
      <name val="Arial"/>
      <family val="2"/>
      <scheme val="minor"/>
    </font>
    <font>
      <b/>
      <sz val="9"/>
      <name val="Arial"/>
      <family val="2"/>
      <scheme val="minor"/>
    </font>
    <font>
      <b/>
      <sz val="9"/>
      <color theme="0"/>
      <name val="Arial"/>
      <family val="2"/>
      <scheme val="minor"/>
    </font>
    <font>
      <b/>
      <vertAlign val="superscript"/>
      <sz val="9"/>
      <color theme="0"/>
      <name val="Arial"/>
      <family val="2"/>
      <scheme val="minor"/>
    </font>
    <font>
      <b/>
      <sz val="14"/>
      <name val="Arial"/>
      <family val="2"/>
      <scheme val="minor"/>
    </font>
    <font>
      <sz val="8"/>
      <name val="Arial"/>
      <family val="2"/>
      <scheme val="minor"/>
    </font>
    <font>
      <sz val="10"/>
      <name val="Arial"/>
      <family val="2"/>
      <scheme val="minor"/>
    </font>
    <font>
      <i/>
      <sz val="8"/>
      <name val="Arial"/>
      <family val="2"/>
      <scheme val="minor"/>
    </font>
    <font>
      <sz val="9"/>
      <color rgb="FF000000"/>
      <name val="Arial"/>
      <family val="2"/>
      <scheme val="minor"/>
    </font>
    <font>
      <b/>
      <sz val="9"/>
      <color rgb="FFFF0000"/>
      <name val="Arial"/>
      <family val="2"/>
      <scheme val="minor"/>
    </font>
    <font>
      <b/>
      <sz val="10"/>
      <name val="Arial"/>
      <family val="2"/>
      <scheme val="minor"/>
    </font>
    <font>
      <b/>
      <sz val="10"/>
      <color theme="0"/>
      <name val="Arial"/>
      <family val="2"/>
      <scheme val="minor"/>
    </font>
    <font>
      <b/>
      <vertAlign val="superscript"/>
      <sz val="9"/>
      <name val="Arial"/>
      <family val="2"/>
      <scheme val="minor"/>
    </font>
    <font>
      <sz val="11"/>
      <color theme="0"/>
      <name val="Arial"/>
      <family val="2"/>
      <scheme val="minor"/>
    </font>
    <font>
      <sz val="9"/>
      <color theme="0"/>
      <name val="Arial"/>
      <family val="2"/>
      <scheme val="minor"/>
    </font>
    <font>
      <sz val="8"/>
      <color theme="0"/>
      <name val="Arial"/>
      <family val="2"/>
      <scheme val="minor"/>
    </font>
    <font>
      <b/>
      <sz val="9"/>
      <color indexed="36"/>
      <name val="Arial"/>
      <family val="2"/>
      <scheme val="minor"/>
    </font>
    <font>
      <b/>
      <sz val="10"/>
      <color theme="1"/>
      <name val="Arial"/>
      <family val="2"/>
      <scheme val="minor"/>
    </font>
    <font>
      <vertAlign val="superscript"/>
      <sz val="8"/>
      <name val="Arial"/>
      <family val="2"/>
      <scheme val="minor"/>
    </font>
    <font>
      <sz val="11"/>
      <name val="Arial"/>
      <family val="2"/>
      <scheme val="minor"/>
    </font>
    <font>
      <vertAlign val="superscript"/>
      <sz val="9"/>
      <name val="Arial"/>
      <family val="2"/>
      <scheme val="minor"/>
    </font>
    <font>
      <sz val="8"/>
      <color indexed="36"/>
      <name val="Arial"/>
      <family val="2"/>
      <scheme val="minor"/>
    </font>
    <font>
      <vertAlign val="superscript"/>
      <sz val="8"/>
      <color indexed="36"/>
      <name val="Arial"/>
      <family val="2"/>
      <scheme val="minor"/>
    </font>
    <font>
      <b/>
      <sz val="8"/>
      <name val="Arial"/>
      <family val="2"/>
      <scheme val="minor"/>
    </font>
    <font>
      <b/>
      <vertAlign val="superscript"/>
      <sz val="8"/>
      <name val="Arial"/>
      <family val="2"/>
      <scheme val="minor"/>
    </font>
    <font>
      <b/>
      <vertAlign val="superscript"/>
      <sz val="10"/>
      <name val="Arial"/>
      <family val="2"/>
      <scheme val="minor"/>
    </font>
    <font>
      <sz val="9"/>
      <color theme="1"/>
      <name val="Arial"/>
      <family val="2"/>
      <scheme val="minor"/>
    </font>
    <font>
      <b/>
      <sz val="10"/>
      <color rgb="FF0000FF"/>
      <name val="Arial"/>
      <family val="2"/>
      <scheme val="minor"/>
    </font>
    <font>
      <u/>
      <sz val="11"/>
      <color theme="10"/>
      <name val="Arial"/>
      <family val="2"/>
      <charset val="178"/>
      <scheme val="minor"/>
    </font>
    <font>
      <b/>
      <sz val="9"/>
      <name val="Arial"/>
      <family val="2"/>
    </font>
    <font>
      <b/>
      <sz val="9"/>
      <color theme="0"/>
      <name val="Arial"/>
      <family val="2"/>
    </font>
    <font>
      <sz val="8"/>
      <name val="Arial"/>
      <family val="2"/>
    </font>
    <font>
      <b/>
      <sz val="10"/>
      <color rgb="FF0000FF"/>
      <name val="Arial"/>
      <family val="2"/>
    </font>
    <font>
      <sz val="11"/>
      <color theme="1"/>
      <name val="Arial"/>
      <family val="2"/>
    </font>
    <font>
      <b/>
      <vertAlign val="superscript"/>
      <sz val="10"/>
      <name val="Arial"/>
      <family val="2"/>
    </font>
    <font>
      <b/>
      <sz val="8"/>
      <name val="Arial"/>
      <family val="2"/>
    </font>
    <font>
      <b/>
      <vertAlign val="superscript"/>
      <sz val="9"/>
      <name val="Arial"/>
      <family val="2"/>
    </font>
    <font>
      <b/>
      <vertAlign val="superscript"/>
      <sz val="9"/>
      <color theme="0"/>
      <name val="Arial"/>
      <family val="2"/>
    </font>
    <font>
      <i/>
      <sz val="8"/>
      <name val="Arial"/>
      <family val="2"/>
    </font>
    <font>
      <sz val="10"/>
      <color theme="1"/>
      <name val="Arial"/>
      <family val="2"/>
      <scheme val="minor"/>
    </font>
    <font>
      <b/>
      <sz val="9"/>
      <color theme="1"/>
      <name val="Arial"/>
      <family val="2"/>
      <scheme val="minor"/>
    </font>
    <font>
      <b/>
      <vertAlign val="superscript"/>
      <sz val="10"/>
      <color theme="0"/>
      <name val="Arial"/>
      <family val="2"/>
      <scheme val="minor"/>
    </font>
    <font>
      <b/>
      <sz val="12"/>
      <color rgb="FFFF0000"/>
      <name val="Arial"/>
      <family val="2"/>
      <scheme val="minor"/>
    </font>
  </fonts>
  <fills count="5">
    <fill>
      <patternFill patternType="none"/>
    </fill>
    <fill>
      <patternFill patternType="gray125"/>
    </fill>
    <fill>
      <patternFill patternType="solid">
        <fgColor rgb="FFB68A35"/>
        <bgColor indexed="64"/>
      </patternFill>
    </fill>
    <fill>
      <patternFill patternType="solid">
        <fgColor rgb="FFB78A35"/>
        <bgColor indexed="64"/>
      </patternFill>
    </fill>
    <fill>
      <patternFill patternType="solid">
        <fgColor theme="0"/>
        <bgColor indexed="64"/>
      </patternFill>
    </fill>
  </fills>
  <borders count="15">
    <border>
      <left/>
      <right/>
      <top/>
      <bottom/>
      <diagonal/>
    </border>
    <border>
      <left style="thin">
        <color theme="0"/>
      </left>
      <right style="thin">
        <color theme="0"/>
      </right>
      <top/>
      <bottom/>
      <diagonal/>
    </border>
    <border>
      <left style="thin">
        <color theme="0"/>
      </left>
      <right style="thin">
        <color theme="0"/>
      </right>
      <top/>
      <bottom style="medium">
        <color theme="0"/>
      </bottom>
      <diagonal/>
    </border>
    <border>
      <left style="thin">
        <color theme="0"/>
      </left>
      <right style="thin">
        <color theme="0"/>
      </right>
      <top style="medium">
        <color theme="0"/>
      </top>
      <bottom style="medium">
        <color theme="0"/>
      </bottom>
      <diagonal/>
    </border>
    <border>
      <left style="thin">
        <color theme="0"/>
      </left>
      <right style="thin">
        <color theme="0"/>
      </right>
      <top style="medium">
        <color theme="0"/>
      </top>
      <bottom/>
      <diagonal/>
    </border>
    <border>
      <left style="thin">
        <color theme="0"/>
      </left>
      <right style="thin">
        <color theme="0"/>
      </right>
      <top/>
      <bottom style="thin">
        <color theme="0"/>
      </bottom>
      <diagonal/>
    </border>
    <border>
      <left/>
      <right/>
      <top style="thin">
        <color rgb="FFB68A35"/>
      </top>
      <bottom style="medium">
        <color rgb="FFB68A35"/>
      </bottom>
      <diagonal/>
    </border>
    <border>
      <left/>
      <right/>
      <top/>
      <bottom style="medium">
        <color rgb="FFB68A35"/>
      </bottom>
      <diagonal/>
    </border>
    <border>
      <left style="medium">
        <color theme="0"/>
      </left>
      <right style="medium">
        <color theme="0"/>
      </right>
      <top/>
      <bottom/>
      <diagonal/>
    </border>
    <border>
      <left/>
      <right/>
      <top/>
      <bottom style="medium">
        <color rgb="FFB78A35"/>
      </bottom>
      <diagonal/>
    </border>
    <border>
      <left/>
      <right/>
      <top style="medium">
        <color rgb="FFB68A35"/>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17">
    <xf numFmtId="0" fontId="0" fillId="0" borderId="0"/>
    <xf numFmtId="0" fontId="10" fillId="0" borderId="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1" fillId="0" borderId="0"/>
    <xf numFmtId="0" fontId="11" fillId="0" borderId="0">
      <alignment vertical="top"/>
    </xf>
    <xf numFmtId="0" fontId="12" fillId="0" borderId="0" applyFill="0" applyBorder="0">
      <alignment horizontal="center" vertical="center"/>
    </xf>
    <xf numFmtId="0" fontId="13" fillId="0" borderId="0"/>
    <xf numFmtId="166" fontId="1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 fillId="0" borderId="0"/>
    <xf numFmtId="0" fontId="47" fillId="0" borderId="0" applyNumberFormat="0" applyFill="0" applyBorder="0" applyAlignment="0" applyProtection="0"/>
  </cellStyleXfs>
  <cellXfs count="198">
    <xf numFmtId="0" fontId="0" fillId="0" borderId="0" xfId="0"/>
    <xf numFmtId="0" fontId="2" fillId="0" borderId="0" xfId="0" applyFont="1" applyAlignment="1">
      <alignment vertical="center"/>
    </xf>
    <xf numFmtId="0" fontId="2" fillId="0" borderId="0" xfId="0" applyFont="1" applyFill="1" applyAlignment="1">
      <alignment vertical="center"/>
    </xf>
    <xf numFmtId="3" fontId="2" fillId="0" borderId="0" xfId="0" applyNumberFormat="1" applyFont="1" applyFill="1" applyAlignment="1">
      <alignment vertical="center"/>
    </xf>
    <xf numFmtId="3" fontId="2" fillId="0" borderId="0" xfId="0" applyNumberFormat="1"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3" fontId="14" fillId="0" borderId="0" xfId="0" applyNumberFormat="1" applyFont="1" applyAlignment="1">
      <alignment vertical="center"/>
    </xf>
    <xf numFmtId="0" fontId="2" fillId="0" borderId="0" xfId="0" applyFont="1" applyAlignment="1">
      <alignment vertical="center" wrapText="1"/>
    </xf>
    <xf numFmtId="0" fontId="15" fillId="0" borderId="0" xfId="0" applyFont="1" applyFill="1" applyAlignment="1">
      <alignment vertical="center"/>
    </xf>
    <xf numFmtId="3" fontId="15" fillId="0" borderId="0" xfId="0" applyNumberFormat="1" applyFont="1" applyFill="1" applyAlignment="1">
      <alignment vertical="center"/>
    </xf>
    <xf numFmtId="0" fontId="2" fillId="0" borderId="0" xfId="0" applyFont="1" applyFill="1" applyAlignment="1">
      <alignment vertical="center" wrapText="1"/>
    </xf>
    <xf numFmtId="0" fontId="16"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6" fillId="0" borderId="0" xfId="0" applyFont="1" applyBorder="1" applyAlignment="1">
      <alignment horizontal="left" vertical="center" readingOrder="1"/>
    </xf>
    <xf numFmtId="0" fontId="5" fillId="0" borderId="0" xfId="0" applyFont="1" applyBorder="1" applyAlignment="1">
      <alignment vertical="center"/>
    </xf>
    <xf numFmtId="4" fontId="14" fillId="0" borderId="0" xfId="0" applyNumberFormat="1" applyFont="1" applyAlignment="1">
      <alignment vertical="center"/>
    </xf>
    <xf numFmtId="0" fontId="21" fillId="2" borderId="1" xfId="0" applyFont="1" applyFill="1" applyBorder="1" applyAlignment="1">
      <alignment horizontal="center" vertical="center" wrapText="1" readingOrder="2"/>
    </xf>
    <xf numFmtId="0" fontId="21" fillId="2" borderId="1" xfId="0" applyFont="1" applyFill="1" applyBorder="1" applyAlignment="1">
      <alignment horizontal="center" vertical="center" wrapText="1"/>
    </xf>
    <xf numFmtId="3" fontId="20" fillId="0" borderId="0" xfId="0" applyNumberFormat="1" applyFont="1" applyFill="1" applyBorder="1" applyAlignment="1">
      <alignment horizontal="right" vertical="center" readingOrder="2"/>
    </xf>
    <xf numFmtId="0" fontId="33" fillId="2" borderId="1" xfId="0" applyFont="1" applyFill="1" applyBorder="1" applyAlignment="1">
      <alignment horizontal="center" vertical="center" wrapText="1" readingOrder="2"/>
    </xf>
    <xf numFmtId="0" fontId="21" fillId="2" borderId="1" xfId="0" applyFont="1" applyFill="1" applyBorder="1" applyAlignment="1">
      <alignment horizontal="center" vertical="center" wrapText="1" readingOrder="1"/>
    </xf>
    <xf numFmtId="0" fontId="34" fillId="2" borderId="1" xfId="0" applyFont="1" applyFill="1" applyBorder="1" applyAlignment="1">
      <alignment horizontal="center" vertical="center" wrapText="1" readingOrder="1"/>
    </xf>
    <xf numFmtId="3" fontId="2" fillId="0" borderId="0" xfId="0" applyNumberFormat="1" applyFont="1" applyFill="1" applyBorder="1" applyAlignment="1">
      <alignment vertical="center"/>
    </xf>
    <xf numFmtId="1" fontId="2" fillId="0" borderId="0" xfId="0" applyNumberFormat="1" applyFont="1" applyFill="1" applyBorder="1" applyAlignment="1">
      <alignment horizontal="center" vertical="center"/>
    </xf>
    <xf numFmtId="0" fontId="21" fillId="2" borderId="1" xfId="0" applyFont="1" applyFill="1" applyBorder="1" applyAlignment="1">
      <alignment horizontal="center" vertical="center" readingOrder="1"/>
    </xf>
    <xf numFmtId="4" fontId="2" fillId="0" borderId="0" xfId="0" applyNumberFormat="1" applyFont="1" applyAlignment="1">
      <alignment vertical="center"/>
    </xf>
    <xf numFmtId="0" fontId="2" fillId="4" borderId="0" xfId="0" applyFont="1" applyFill="1" applyAlignment="1">
      <alignment vertical="center"/>
    </xf>
    <xf numFmtId="0" fontId="3" fillId="4" borderId="0" xfId="0" applyFont="1" applyFill="1" applyAlignment="1">
      <alignment vertical="center"/>
    </xf>
    <xf numFmtId="0" fontId="23" fillId="0" borderId="0" xfId="0" applyFont="1" applyFill="1" applyAlignment="1">
      <alignment vertical="center"/>
    </xf>
    <xf numFmtId="3" fontId="23" fillId="0" borderId="0" xfId="0" applyNumberFormat="1" applyFont="1" applyFill="1" applyAlignment="1">
      <alignment vertical="center"/>
    </xf>
    <xf numFmtId="0" fontId="18" fillId="0" borderId="0" xfId="0" applyFont="1" applyFill="1" applyAlignment="1">
      <alignment vertical="center"/>
    </xf>
    <xf numFmtId="3" fontId="20" fillId="0" borderId="0" xfId="0" applyNumberFormat="1" applyFont="1" applyFill="1" applyBorder="1" applyAlignment="1">
      <alignment vertical="center" wrapText="1" readingOrder="1"/>
    </xf>
    <xf numFmtId="3" fontId="20" fillId="0" borderId="0" xfId="0" applyNumberFormat="1" applyFont="1" applyFill="1" applyBorder="1" applyAlignment="1">
      <alignment vertical="center" wrapText="1" readingOrder="2"/>
    </xf>
    <xf numFmtId="4" fontId="20" fillId="0" borderId="0" xfId="0" applyNumberFormat="1" applyFont="1" applyFill="1" applyAlignment="1">
      <alignment vertical="center"/>
    </xf>
    <xf numFmtId="3" fontId="24" fillId="0" borderId="0" xfId="0" applyNumberFormat="1" applyFont="1" applyFill="1" applyAlignment="1">
      <alignment vertical="center"/>
    </xf>
    <xf numFmtId="0" fontId="49" fillId="3" borderId="8" xfId="0" applyFont="1" applyFill="1" applyBorder="1" applyAlignment="1">
      <alignment horizontal="center" vertical="center" wrapText="1" readingOrder="1"/>
    </xf>
    <xf numFmtId="0" fontId="3" fillId="0" borderId="0" xfId="16" applyFont="1" applyFill="1" applyBorder="1" applyAlignment="1">
      <alignment vertical="center" wrapText="1" readingOrder="2"/>
    </xf>
    <xf numFmtId="3" fontId="48" fillId="0" borderId="0" xfId="0" applyNumberFormat="1" applyFont="1" applyFill="1" applyBorder="1" applyAlignment="1">
      <alignment horizontal="center" vertical="center" readingOrder="2"/>
    </xf>
    <xf numFmtId="0" fontId="48" fillId="0" borderId="0" xfId="16" applyFont="1" applyAlignment="1">
      <alignment vertical="center"/>
    </xf>
    <xf numFmtId="0" fontId="3" fillId="0" borderId="0" xfId="16" applyFont="1" applyBorder="1" applyAlignment="1">
      <alignment vertical="center" wrapText="1" readingOrder="2"/>
    </xf>
    <xf numFmtId="3" fontId="48" fillId="0" borderId="0" xfId="0" applyNumberFormat="1" applyFont="1" applyBorder="1" applyAlignment="1">
      <alignment horizontal="center" vertical="center" readingOrder="2"/>
    </xf>
    <xf numFmtId="0" fontId="48" fillId="0" borderId="0" xfId="16" applyFont="1" applyBorder="1" applyAlignment="1">
      <alignment vertical="center" wrapText="1" readingOrder="1"/>
    </xf>
    <xf numFmtId="0" fontId="3" fillId="0" borderId="9" xfId="16" applyFont="1" applyBorder="1" applyAlignment="1">
      <alignment vertical="center" wrapText="1" readingOrder="2"/>
    </xf>
    <xf numFmtId="3" fontId="48" fillId="0" borderId="9" xfId="0" applyNumberFormat="1" applyFont="1" applyBorder="1" applyAlignment="1">
      <alignment horizontal="center" vertical="center" readingOrder="2"/>
    </xf>
    <xf numFmtId="0" fontId="48" fillId="0" borderId="9" xfId="16" applyFont="1" applyBorder="1" applyAlignment="1">
      <alignment vertical="center" wrapText="1" readingOrder="1"/>
    </xf>
    <xf numFmtId="0" fontId="17" fillId="3" borderId="8" xfId="0" applyFont="1" applyFill="1" applyBorder="1" applyAlignment="1">
      <alignment horizontal="center" vertical="center" wrapText="1" readingOrder="2"/>
    </xf>
    <xf numFmtId="0" fontId="57" fillId="0" borderId="0" xfId="0" applyFont="1" applyAlignment="1">
      <alignment vertical="center"/>
    </xf>
    <xf numFmtId="0" fontId="20" fillId="0" borderId="0" xfId="0" applyFont="1" applyFill="1" applyBorder="1" applyAlignment="1">
      <alignment horizontal="left" vertical="center"/>
    </xf>
    <xf numFmtId="3" fontId="20" fillId="0" borderId="0" xfId="0" applyNumberFormat="1" applyFont="1" applyFill="1" applyBorder="1" applyAlignment="1">
      <alignment horizontal="left" vertical="center"/>
    </xf>
    <xf numFmtId="0" fontId="0" fillId="0" borderId="0" xfId="0" applyAlignment="1">
      <alignment vertical="center"/>
    </xf>
    <xf numFmtId="0" fontId="18" fillId="4" borderId="0" xfId="0" applyFont="1" applyFill="1" applyAlignment="1">
      <alignment horizontal="right" vertical="center" readingOrder="2"/>
    </xf>
    <xf numFmtId="0" fontId="24" fillId="4" borderId="0" xfId="0" applyFont="1" applyFill="1" applyAlignment="1">
      <alignment horizontal="left" vertical="center"/>
    </xf>
    <xf numFmtId="0" fontId="24" fillId="0" borderId="0" xfId="0" applyFont="1" applyFill="1" applyBorder="1" applyAlignment="1">
      <alignment horizontal="left" vertical="center" readingOrder="1"/>
    </xf>
    <xf numFmtId="0" fontId="18" fillId="0" borderId="0" xfId="0" applyFont="1" applyFill="1" applyAlignment="1">
      <alignment horizontal="right" vertical="center" readingOrder="2"/>
    </xf>
    <xf numFmtId="0" fontId="24" fillId="0" borderId="0" xfId="0" applyFont="1" applyFill="1" applyAlignment="1">
      <alignment horizontal="left" vertical="center"/>
    </xf>
    <xf numFmtId="0" fontId="18" fillId="4" borderId="0" xfId="0" applyFont="1" applyFill="1" applyAlignment="1">
      <alignment horizontal="right" vertical="center" readingOrder="2"/>
    </xf>
    <xf numFmtId="0" fontId="24" fillId="4" borderId="0" xfId="0" applyFont="1" applyFill="1" applyAlignment="1">
      <alignment horizontal="left" vertical="center"/>
    </xf>
    <xf numFmtId="0" fontId="30" fillId="2" borderId="1" xfId="0" applyFont="1" applyFill="1" applyBorder="1" applyAlignment="1">
      <alignment horizontal="center" vertical="center" wrapText="1" readingOrder="2"/>
    </xf>
    <xf numFmtId="0" fontId="21" fillId="2" borderId="1" xfId="0" applyFont="1" applyFill="1" applyBorder="1" applyAlignment="1">
      <alignment horizontal="center" vertical="center"/>
    </xf>
    <xf numFmtId="0" fontId="30" fillId="2" borderId="1" xfId="0" applyFont="1" applyFill="1" applyBorder="1" applyAlignment="1">
      <alignment horizontal="center" vertical="center" readingOrder="2"/>
    </xf>
    <xf numFmtId="3" fontId="15" fillId="0" borderId="0" xfId="0" applyNumberFormat="1" applyFont="1" applyFill="1" applyBorder="1" applyAlignment="1">
      <alignment vertical="center" wrapText="1"/>
    </xf>
    <xf numFmtId="3" fontId="15" fillId="0" borderId="0" xfId="0" applyNumberFormat="1" applyFont="1" applyFill="1" applyAlignment="1">
      <alignment vertical="center" wrapText="1"/>
    </xf>
    <xf numFmtId="0" fontId="29" fillId="0" borderId="0" xfId="16" applyFont="1" applyAlignment="1">
      <alignment horizontal="right" vertical="center" wrapText="1" readingOrder="2"/>
    </xf>
    <xf numFmtId="0" fontId="29" fillId="0" borderId="7" xfId="16" applyFont="1" applyBorder="1" applyAlignment="1">
      <alignment horizontal="right" vertical="center" wrapText="1" readingOrder="2"/>
    </xf>
    <xf numFmtId="3" fontId="48" fillId="0" borderId="7" xfId="0" applyNumberFormat="1" applyFont="1" applyBorder="1" applyAlignment="1">
      <alignment horizontal="center" vertical="center" readingOrder="2"/>
    </xf>
    <xf numFmtId="0" fontId="3" fillId="0" borderId="0" xfId="0" applyFont="1" applyFill="1" applyBorder="1" applyAlignment="1">
      <alignment vertical="center"/>
    </xf>
    <xf numFmtId="0" fontId="48" fillId="0" borderId="0" xfId="0" applyFont="1" applyFill="1" applyBorder="1" applyAlignment="1">
      <alignment vertical="center"/>
    </xf>
    <xf numFmtId="0" fontId="48" fillId="0" borderId="0" xfId="16" applyFont="1" applyAlignment="1">
      <alignment horizontal="left" vertical="center" wrapText="1" readingOrder="2"/>
    </xf>
    <xf numFmtId="0" fontId="48" fillId="0" borderId="7" xfId="16" applyFont="1" applyBorder="1" applyAlignment="1">
      <alignment vertical="center" wrapText="1"/>
    </xf>
    <xf numFmtId="0" fontId="0" fillId="0" borderId="0" xfId="0" applyFill="1" applyAlignment="1">
      <alignment vertical="center"/>
    </xf>
    <xf numFmtId="0" fontId="58" fillId="0" borderId="0" xfId="0" applyFont="1" applyFill="1" applyBorder="1" applyAlignment="1">
      <alignment horizontal="right" vertical="center" wrapText="1" readingOrder="2"/>
    </xf>
    <xf numFmtId="0" fontId="25" fillId="0" borderId="0" xfId="0" applyFont="1" applyFill="1" applyBorder="1" applyAlignment="1">
      <alignment horizontal="right" vertical="center" wrapText="1" readingOrder="2"/>
    </xf>
    <xf numFmtId="0" fontId="25" fillId="0" borderId="7" xfId="0" applyFont="1" applyFill="1" applyBorder="1" applyAlignment="1">
      <alignment horizontal="right" vertical="center" wrapText="1" readingOrder="2"/>
    </xf>
    <xf numFmtId="0" fontId="18" fillId="0" borderId="0" xfId="0" applyFont="1" applyFill="1" applyBorder="1" applyAlignment="1">
      <alignment horizontal="left" vertical="center" wrapText="1" readingOrder="1"/>
    </xf>
    <xf numFmtId="0" fontId="18" fillId="0" borderId="7" xfId="0" applyFont="1" applyFill="1" applyBorder="1" applyAlignment="1">
      <alignment horizontal="left" vertical="center" wrapText="1" readingOrder="1"/>
    </xf>
    <xf numFmtId="0" fontId="50" fillId="0" borderId="0" xfId="0" applyFont="1" applyFill="1" applyBorder="1" applyAlignment="1">
      <alignment horizontal="left" vertical="center" readingOrder="1"/>
    </xf>
    <xf numFmtId="0" fontId="57" fillId="0" borderId="0" xfId="0" applyFont="1" applyFill="1" applyAlignment="1">
      <alignment vertical="center"/>
    </xf>
    <xf numFmtId="0" fontId="23" fillId="0" borderId="0" xfId="0" applyFont="1" applyAlignment="1">
      <alignment vertical="center"/>
    </xf>
    <xf numFmtId="0" fontId="24" fillId="0" borderId="0" xfId="0" applyFont="1" applyBorder="1" applyAlignment="1">
      <alignment horizontal="left" vertical="center" readingOrder="1"/>
    </xf>
    <xf numFmtId="0" fontId="26" fillId="0" borderId="0" xfId="0" applyFont="1" applyFill="1" applyAlignment="1">
      <alignment vertical="center"/>
    </xf>
    <xf numFmtId="3" fontId="23" fillId="0" borderId="0" xfId="0" applyNumberFormat="1" applyFont="1" applyAlignment="1">
      <alignment vertical="center"/>
    </xf>
    <xf numFmtId="168" fontId="23" fillId="0" borderId="0" xfId="0" applyNumberFormat="1" applyFont="1" applyAlignment="1">
      <alignment vertical="center"/>
    </xf>
    <xf numFmtId="0" fontId="30" fillId="2" borderId="5" xfId="0" applyFont="1" applyFill="1" applyBorder="1" applyAlignment="1">
      <alignment horizontal="center" vertical="center" wrapText="1" readingOrder="2"/>
    </xf>
    <xf numFmtId="0" fontId="30" fillId="2" borderId="12" xfId="0" applyFont="1" applyFill="1" applyBorder="1" applyAlignment="1">
      <alignment vertical="center" wrapText="1" readingOrder="2"/>
    </xf>
    <xf numFmtId="0" fontId="29" fillId="0" borderId="0" xfId="0" applyFont="1" applyBorder="1" applyAlignment="1">
      <alignment vertical="center" wrapText="1" readingOrder="2"/>
    </xf>
    <xf numFmtId="3" fontId="18" fillId="0" borderId="0" xfId="0" applyNumberFormat="1" applyFont="1" applyBorder="1" applyAlignment="1">
      <alignment vertical="center" wrapText="1" readingOrder="2"/>
    </xf>
    <xf numFmtId="3" fontId="19" fillId="0" borderId="0" xfId="0" applyNumberFormat="1" applyFont="1" applyBorder="1" applyAlignment="1">
      <alignment vertical="center" wrapText="1" readingOrder="2"/>
    </xf>
    <xf numFmtId="0" fontId="20" fillId="0" borderId="0" xfId="0" applyFont="1" applyBorder="1" applyAlignment="1">
      <alignment vertical="center" wrapText="1" readingOrder="1"/>
    </xf>
    <xf numFmtId="0" fontId="18" fillId="0" borderId="0" xfId="0" applyFont="1" applyBorder="1" applyAlignment="1">
      <alignment vertical="center" wrapText="1" readingOrder="2"/>
    </xf>
    <xf numFmtId="3" fontId="19" fillId="0" borderId="0" xfId="0" applyNumberFormat="1" applyFont="1" applyFill="1" applyBorder="1" applyAlignment="1">
      <alignment vertical="center" wrapText="1" readingOrder="2"/>
    </xf>
    <xf numFmtId="0" fontId="20" fillId="0" borderId="0" xfId="0" applyFont="1" applyFill="1" applyBorder="1" applyAlignment="1">
      <alignment vertical="center" wrapText="1" readingOrder="1"/>
    </xf>
    <xf numFmtId="0" fontId="29" fillId="0" borderId="6" xfId="0" applyFont="1" applyFill="1" applyBorder="1" applyAlignment="1">
      <alignment vertical="center" wrapText="1" readingOrder="2"/>
    </xf>
    <xf numFmtId="3" fontId="20" fillId="0" borderId="6" xfId="0" applyNumberFormat="1" applyFont="1" applyBorder="1" applyAlignment="1">
      <alignment vertical="center" wrapText="1" readingOrder="1"/>
    </xf>
    <xf numFmtId="3" fontId="20" fillId="0" borderId="6" xfId="0" applyNumberFormat="1" applyFont="1" applyBorder="1" applyAlignment="1">
      <alignment vertical="center" wrapText="1" readingOrder="2"/>
    </xf>
    <xf numFmtId="3" fontId="19" fillId="0" borderId="6" xfId="0" applyNumberFormat="1" applyFont="1" applyBorder="1" applyAlignment="1">
      <alignment vertical="center" wrapText="1" readingOrder="2"/>
    </xf>
    <xf numFmtId="0" fontId="19" fillId="0" borderId="6" xfId="0" applyFont="1" applyFill="1" applyBorder="1" applyAlignment="1">
      <alignment vertical="center" wrapText="1" readingOrder="2"/>
    </xf>
    <xf numFmtId="0" fontId="9" fillId="0" borderId="0" xfId="0" applyFont="1" applyFill="1" applyAlignment="1">
      <alignment vertical="center"/>
    </xf>
    <xf numFmtId="0" fontId="21" fillId="2" borderId="14" xfId="0" applyFont="1" applyFill="1" applyBorder="1" applyAlignment="1">
      <alignment horizontal="center" vertical="center" wrapText="1" readingOrder="2"/>
    </xf>
    <xf numFmtId="0" fontId="29" fillId="0" borderId="0" xfId="0" applyFont="1" applyFill="1" applyBorder="1" applyAlignment="1">
      <alignment vertical="center" wrapText="1" readingOrder="2"/>
    </xf>
    <xf numFmtId="3" fontId="27" fillId="0" borderId="0" xfId="0" applyNumberFormat="1" applyFont="1" applyBorder="1" applyAlignment="1">
      <alignment vertical="center" wrapText="1" readingOrder="2"/>
    </xf>
    <xf numFmtId="0" fontId="27" fillId="0" borderId="0" xfId="0" applyFont="1" applyBorder="1" applyAlignment="1">
      <alignment vertical="center" wrapText="1" readingOrder="2"/>
    </xf>
    <xf numFmtId="0" fontId="20" fillId="0" borderId="6" xfId="0" applyFont="1" applyFill="1" applyBorder="1" applyAlignment="1">
      <alignment vertical="center" wrapText="1" readingOrder="1"/>
    </xf>
    <xf numFmtId="0" fontId="61" fillId="0" borderId="0" xfId="0" applyFont="1" applyAlignment="1">
      <alignment vertical="center"/>
    </xf>
    <xf numFmtId="0" fontId="29" fillId="0" borderId="0" xfId="0" applyFont="1" applyFill="1" applyBorder="1" applyAlignment="1">
      <alignment vertical="center" readingOrder="2"/>
    </xf>
    <xf numFmtId="3" fontId="18" fillId="0" borderId="0" xfId="0" applyNumberFormat="1" applyFont="1" applyFill="1" applyBorder="1" applyAlignment="1">
      <alignment horizontal="right" vertical="center"/>
    </xf>
    <xf numFmtId="0" fontId="20" fillId="0" borderId="0" xfId="0" applyFont="1" applyFill="1" applyBorder="1" applyAlignment="1">
      <alignment vertical="center" readingOrder="1"/>
    </xf>
    <xf numFmtId="0" fontId="29" fillId="0" borderId="6" xfId="0" applyFont="1" applyFill="1" applyBorder="1" applyAlignment="1">
      <alignment vertical="center" readingOrder="2"/>
    </xf>
    <xf numFmtId="3" fontId="20" fillId="0" borderId="6" xfId="0" applyNumberFormat="1" applyFont="1" applyFill="1" applyBorder="1" applyAlignment="1">
      <alignment horizontal="right" vertical="center" readingOrder="2"/>
    </xf>
    <xf numFmtId="0" fontId="20" fillId="0" borderId="6" xfId="0" applyFont="1" applyFill="1" applyBorder="1" applyAlignment="1">
      <alignment vertical="center" readingOrder="1"/>
    </xf>
    <xf numFmtId="4" fontId="20" fillId="0" borderId="0" xfId="0" applyNumberFormat="1" applyFont="1" applyFill="1" applyAlignment="1">
      <alignment horizontal="right" vertical="center"/>
    </xf>
    <xf numFmtId="3" fontId="24" fillId="0" borderId="0" xfId="0" applyNumberFormat="1" applyFont="1" applyFill="1" applyBorder="1" applyAlignment="1">
      <alignment horizontal="left" vertical="center" readingOrder="1"/>
    </xf>
    <xf numFmtId="3" fontId="29" fillId="0" borderId="0" xfId="0" applyNumberFormat="1" applyFont="1" applyFill="1" applyAlignment="1">
      <alignment vertical="center"/>
    </xf>
    <xf numFmtId="0" fontId="24" fillId="0" borderId="0" xfId="0" applyFont="1" applyFill="1" applyAlignment="1">
      <alignment vertical="center"/>
    </xf>
    <xf numFmtId="3" fontId="18" fillId="0" borderId="0" xfId="0" applyNumberFormat="1" applyFont="1" applyFill="1" applyBorder="1" applyAlignment="1">
      <alignment vertical="center"/>
    </xf>
    <xf numFmtId="3" fontId="20" fillId="0" borderId="0" xfId="0" applyNumberFormat="1" applyFont="1" applyFill="1" applyBorder="1" applyAlignment="1">
      <alignment vertical="center" readingOrder="2"/>
    </xf>
    <xf numFmtId="3" fontId="20" fillId="0" borderId="6" xfId="0" applyNumberFormat="1" applyFont="1" applyFill="1" applyBorder="1" applyAlignment="1">
      <alignment vertical="center" readingOrder="2"/>
    </xf>
    <xf numFmtId="3" fontId="20" fillId="0" borderId="6" xfId="0" applyNumberFormat="1" applyFont="1" applyFill="1" applyBorder="1" applyAlignment="1">
      <alignment horizontal="left" vertical="center"/>
    </xf>
    <xf numFmtId="0" fontId="20" fillId="0" borderId="0" xfId="0" applyFont="1" applyFill="1" applyBorder="1" applyAlignment="1">
      <alignment horizontal="center" vertical="center" readingOrder="1"/>
    </xf>
    <xf numFmtId="3" fontId="18" fillId="0" borderId="0" xfId="0" applyNumberFormat="1" applyFont="1" applyFill="1" applyBorder="1" applyAlignment="1">
      <alignment vertical="center" readingOrder="2"/>
    </xf>
    <xf numFmtId="0" fontId="20" fillId="0" borderId="7" xfId="0" applyFont="1" applyFill="1" applyBorder="1" applyAlignment="1">
      <alignment horizontal="center" vertical="center" readingOrder="1"/>
    </xf>
    <xf numFmtId="3" fontId="18" fillId="0" borderId="7" xfId="0" applyNumberFormat="1" applyFont="1" applyFill="1" applyBorder="1" applyAlignment="1">
      <alignment vertical="center" readingOrder="2"/>
    </xf>
    <xf numFmtId="3" fontId="20" fillId="0" borderId="7" xfId="0" applyNumberFormat="1" applyFont="1" applyFill="1" applyBorder="1" applyAlignment="1">
      <alignment vertical="center" readingOrder="2"/>
    </xf>
    <xf numFmtId="3" fontId="7" fillId="0" borderId="0" xfId="0" applyNumberFormat="1" applyFont="1" applyFill="1" applyBorder="1" applyAlignment="1">
      <alignment horizontal="right" vertical="center" readingOrder="2"/>
    </xf>
    <xf numFmtId="0" fontId="4" fillId="0" borderId="0" xfId="0" applyFont="1" applyFill="1" applyAlignment="1">
      <alignment vertical="center"/>
    </xf>
    <xf numFmtId="0" fontId="18" fillId="0" borderId="0" xfId="0" applyFont="1" applyFill="1" applyBorder="1" applyAlignment="1">
      <alignment horizontal="right" vertical="center" readingOrder="2"/>
    </xf>
    <xf numFmtId="0" fontId="18" fillId="0" borderId="0" xfId="0" applyFont="1" applyFill="1" applyBorder="1" applyAlignment="1">
      <alignment horizontal="left" vertical="center" readingOrder="1"/>
    </xf>
    <xf numFmtId="0" fontId="20" fillId="0" borderId="0" xfId="0" applyFont="1" applyFill="1" applyBorder="1" applyAlignment="1">
      <alignment vertical="center"/>
    </xf>
    <xf numFmtId="0" fontId="20" fillId="0" borderId="0" xfId="0" applyFont="1" applyFill="1" applyAlignment="1">
      <alignment vertical="center"/>
    </xf>
    <xf numFmtId="3" fontId="42" fillId="0" borderId="0" xfId="0" applyNumberFormat="1" applyFont="1" applyFill="1" applyBorder="1" applyAlignment="1">
      <alignment horizontal="right" vertical="center" readingOrder="2"/>
    </xf>
    <xf numFmtId="3" fontId="18" fillId="0" borderId="0" xfId="0" applyNumberFormat="1" applyFont="1" applyFill="1" applyBorder="1" applyAlignment="1">
      <alignment horizontal="right" vertical="center" readingOrder="2"/>
    </xf>
    <xf numFmtId="0" fontId="20" fillId="0" borderId="0" xfId="0" applyFont="1" applyBorder="1" applyAlignment="1">
      <alignment vertical="center" readingOrder="2"/>
    </xf>
    <xf numFmtId="3" fontId="18" fillId="0" borderId="6" xfId="0" applyNumberFormat="1" applyFont="1" applyFill="1" applyBorder="1" applyAlignment="1">
      <alignment horizontal="right" vertical="center" readingOrder="2"/>
    </xf>
    <xf numFmtId="0" fontId="20" fillId="0" borderId="6" xfId="0" applyFont="1" applyBorder="1" applyAlignment="1">
      <alignment vertical="center" readingOrder="2"/>
    </xf>
    <xf numFmtId="0" fontId="23" fillId="0" borderId="0" xfId="0" applyFont="1" applyFill="1" applyBorder="1" applyAlignment="1">
      <alignment vertical="center"/>
    </xf>
    <xf numFmtId="0" fontId="17" fillId="3" borderId="8" xfId="0" applyFont="1" applyFill="1" applyBorder="1" applyAlignment="1">
      <alignment horizontal="center" vertical="center" readingOrder="2"/>
    </xf>
    <xf numFmtId="0" fontId="49" fillId="3" borderId="8" xfId="0" applyFont="1" applyFill="1" applyBorder="1" applyAlignment="1">
      <alignment horizontal="center" vertical="center" readingOrder="2"/>
    </xf>
    <xf numFmtId="0" fontId="3"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17" fillId="3" borderId="0" xfId="0" applyFont="1" applyFill="1" applyBorder="1" applyAlignment="1">
      <alignment horizontal="center" vertical="center"/>
    </xf>
    <xf numFmtId="0" fontId="21" fillId="3" borderId="0" xfId="0" applyFont="1" applyFill="1" applyBorder="1" applyAlignment="1">
      <alignment horizontal="center" vertical="center"/>
    </xf>
    <xf numFmtId="0" fontId="36" fillId="0" borderId="0" xfId="0" applyFont="1" applyAlignment="1">
      <alignment horizontal="center" vertical="center"/>
    </xf>
    <xf numFmtId="0" fontId="59" fillId="0" borderId="0" xfId="0" applyFont="1" applyAlignment="1">
      <alignment horizontal="center" vertical="center" wrapText="1"/>
    </xf>
    <xf numFmtId="0" fontId="24" fillId="0" borderId="0" xfId="0" applyFont="1" applyFill="1" applyBorder="1" applyAlignment="1">
      <alignment horizontal="left" vertical="center" readingOrder="1"/>
    </xf>
    <xf numFmtId="0" fontId="18" fillId="0" borderId="0" xfId="0" applyFont="1" applyFill="1" applyAlignment="1">
      <alignment horizontal="right" vertical="center" readingOrder="2"/>
    </xf>
    <xf numFmtId="0" fontId="24" fillId="0" borderId="0" xfId="0" applyFont="1" applyFill="1" applyAlignment="1">
      <alignment horizontal="left" vertical="center"/>
    </xf>
    <xf numFmtId="0" fontId="38" fillId="0" borderId="0" xfId="0" applyFont="1" applyFill="1" applyAlignment="1">
      <alignment horizontal="right" vertical="center"/>
    </xf>
    <xf numFmtId="0" fontId="29" fillId="0" borderId="0" xfId="0" applyFont="1" applyFill="1" applyBorder="1" applyAlignment="1">
      <alignment horizontal="center" vertical="center"/>
    </xf>
    <xf numFmtId="0" fontId="25" fillId="0" borderId="0" xfId="0" applyFont="1" applyFill="1" applyBorder="1" applyAlignment="1">
      <alignment vertical="center"/>
    </xf>
    <xf numFmtId="0" fontId="20"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30" fillId="2" borderId="2" xfId="0" applyFont="1" applyFill="1" applyBorder="1" applyAlignment="1">
      <alignment horizontal="center" vertical="center" wrapText="1" readingOrder="2"/>
    </xf>
    <xf numFmtId="0" fontId="30" fillId="2" borderId="3" xfId="0" applyFont="1" applyFill="1" applyBorder="1" applyAlignment="1">
      <alignment horizontal="center" vertical="center" wrapText="1" readingOrder="2"/>
    </xf>
    <xf numFmtId="0" fontId="30" fillId="2" borderId="4" xfId="0" applyFont="1" applyFill="1" applyBorder="1" applyAlignment="1">
      <alignment horizontal="center" vertical="center" wrapText="1" readingOrder="2"/>
    </xf>
    <xf numFmtId="0" fontId="21" fillId="2" borderId="2" xfId="0" applyFont="1" applyFill="1" applyBorder="1" applyAlignment="1">
      <alignment horizontal="center" vertical="center" wrapText="1" readingOrder="2"/>
    </xf>
    <xf numFmtId="0" fontId="21" fillId="2" borderId="3" xfId="0"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0" fontId="30" fillId="2" borderId="11" xfId="0" applyFont="1" applyFill="1" applyBorder="1" applyAlignment="1">
      <alignment horizontal="center" vertical="center" wrapText="1" readingOrder="2"/>
    </xf>
    <xf numFmtId="0" fontId="30" fillId="2" borderId="12" xfId="0" applyFont="1" applyFill="1" applyBorder="1" applyAlignment="1">
      <alignment horizontal="center" vertical="center" wrapText="1" readingOrder="2"/>
    </xf>
    <xf numFmtId="0" fontId="21" fillId="2" borderId="12" xfId="0" applyFont="1" applyFill="1" applyBorder="1" applyAlignment="1">
      <alignment horizontal="center" vertical="center" wrapText="1" readingOrder="2"/>
    </xf>
    <xf numFmtId="0" fontId="21" fillId="2" borderId="13" xfId="0" applyFont="1" applyFill="1" applyBorder="1" applyAlignment="1">
      <alignment horizontal="center" vertical="center" wrapText="1" readingOrder="2"/>
    </xf>
    <xf numFmtId="3" fontId="24"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8" fillId="0" borderId="0" xfId="0" applyFont="1" applyFill="1" applyAlignment="1">
      <alignment horizontal="center" vertical="center"/>
    </xf>
    <xf numFmtId="0" fontId="30" fillId="2" borderId="1" xfId="0" applyFont="1" applyFill="1" applyBorder="1" applyAlignment="1">
      <alignment horizontal="center" vertical="center" wrapText="1" readingOrder="2"/>
    </xf>
    <xf numFmtId="0" fontId="32"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1" fillId="2" borderId="5" xfId="0" applyFont="1" applyFill="1" applyBorder="1" applyAlignment="1">
      <alignment horizontal="center" vertical="center" wrapText="1" readingOrder="2"/>
    </xf>
    <xf numFmtId="0" fontId="3" fillId="0" borderId="0" xfId="0" applyFont="1" applyFill="1" applyAlignment="1">
      <alignment horizontal="center" vertical="center" wrapText="1"/>
    </xf>
    <xf numFmtId="0" fontId="48" fillId="0" borderId="0" xfId="0" applyFont="1" applyAlignment="1">
      <alignment horizontal="center" vertical="center" wrapText="1"/>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Alignment="1">
      <alignment vertical="center"/>
    </xf>
    <xf numFmtId="0" fontId="18" fillId="0" borderId="10" xfId="0" applyFont="1" applyFill="1" applyBorder="1" applyAlignment="1">
      <alignment horizontal="right" vertical="center" readingOrder="2"/>
    </xf>
    <xf numFmtId="0" fontId="38" fillId="0" borderId="0" xfId="0" applyFont="1" applyFill="1" applyAlignment="1">
      <alignment vertical="center"/>
    </xf>
    <xf numFmtId="0" fontId="33" fillId="2" borderId="1"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right" vertical="center" readingOrder="2"/>
    </xf>
    <xf numFmtId="0" fontId="0" fillId="0" borderId="0" xfId="0" applyFill="1" applyBorder="1" applyAlignment="1">
      <alignment vertical="center"/>
    </xf>
    <xf numFmtId="0" fontId="7" fillId="0" borderId="0" xfId="0" applyFont="1" applyFill="1" applyBorder="1" applyAlignment="1">
      <alignment horizontal="right" vertical="center"/>
    </xf>
    <xf numFmtId="0" fontId="0" fillId="0" borderId="0" xfId="0" applyFill="1" applyAlignment="1">
      <alignment horizontal="right" vertical="center"/>
    </xf>
    <xf numFmtId="0" fontId="30" fillId="2" borderId="1" xfId="0" applyFont="1" applyFill="1" applyBorder="1" applyAlignment="1">
      <alignment horizontal="center" vertical="center" wrapText="1"/>
    </xf>
    <xf numFmtId="0" fontId="50" fillId="0" borderId="0" xfId="0" applyFont="1" applyFill="1" applyBorder="1" applyAlignment="1">
      <alignment horizontal="left" vertical="center" readingOrder="1"/>
    </xf>
    <xf numFmtId="0" fontId="50" fillId="0" borderId="0" xfId="0" applyFont="1" applyFill="1" applyAlignment="1">
      <alignment horizontal="left" vertical="center"/>
    </xf>
    <xf numFmtId="0" fontId="24" fillId="0" borderId="0" xfId="0" applyFont="1" applyFill="1" applyBorder="1" applyAlignment="1">
      <alignment horizontal="left" vertical="center"/>
    </xf>
    <xf numFmtId="0" fontId="21" fillId="2" borderId="1" xfId="0" applyFont="1" applyFill="1" applyBorder="1" applyAlignment="1">
      <alignment horizontal="center" vertical="center" readingOrder="2"/>
    </xf>
    <xf numFmtId="0" fontId="18" fillId="0" borderId="0" xfId="0" applyFont="1" applyFill="1" applyBorder="1" applyAlignment="1">
      <alignment horizontal="right" vertical="center"/>
    </xf>
    <xf numFmtId="0" fontId="5" fillId="0" borderId="0" xfId="0" applyFont="1" applyFill="1" applyAlignment="1">
      <alignment horizontal="center" vertical="center"/>
    </xf>
    <xf numFmtId="0" fontId="52" fillId="0" borderId="0" xfId="0" applyFont="1" applyFill="1" applyAlignment="1">
      <alignment vertical="center"/>
    </xf>
    <xf numFmtId="0" fontId="45" fillId="0" borderId="0" xfId="0" applyFont="1" applyFill="1" applyAlignment="1">
      <alignment vertical="center"/>
    </xf>
    <xf numFmtId="0" fontId="21" fillId="2" borderId="5" xfId="0" applyFont="1" applyFill="1" applyBorder="1" applyAlignment="1">
      <alignment horizontal="center" vertical="center" readingOrder="1"/>
    </xf>
    <xf numFmtId="0" fontId="32" fillId="2" borderId="5" xfId="0" applyFont="1" applyFill="1" applyBorder="1" applyAlignment="1">
      <alignment horizontal="center" vertical="center" readingOrder="1"/>
    </xf>
    <xf numFmtId="0" fontId="30" fillId="2" borderId="1" xfId="0" applyFont="1" applyFill="1" applyBorder="1" applyAlignment="1">
      <alignment horizontal="center" vertical="center" readingOrder="2"/>
    </xf>
    <xf numFmtId="0" fontId="18" fillId="0" borderId="0" xfId="0" applyFont="1" applyFill="1" applyBorder="1" applyAlignment="1">
      <alignment horizontal="right" vertical="center" readingOrder="2"/>
    </xf>
    <xf numFmtId="0" fontId="25" fillId="0" borderId="0" xfId="0" applyFont="1" applyFill="1" applyAlignment="1">
      <alignment horizontal="center" vertical="center"/>
    </xf>
  </cellXfs>
  <cellStyles count="17">
    <cellStyle name="Comma 2" xfId="2"/>
    <cellStyle name="Comma 3" xfId="3"/>
    <cellStyle name="Hyperlink" xfId="16" builtinId="8"/>
    <cellStyle name="Normal" xfId="0" builtinId="0"/>
    <cellStyle name="Normal 2" xfId="4"/>
    <cellStyle name="Normal 2 2" xfId="5"/>
    <cellStyle name="Normal 3" xfId="1"/>
    <cellStyle name="Normal 3 2" xfId="15"/>
    <cellStyle name="Normal 4" xfId="6"/>
    <cellStyle name="Normal 5" xfId="7"/>
    <cellStyle name="Style 1" xfId="8"/>
    <cellStyle name="حيازات" xfId="9"/>
    <cellStyle name="عادي_AGR1" xfId="10"/>
    <cellStyle name="عملة [0]_AGR1" xfId="11"/>
    <cellStyle name="عملة_AGR1" xfId="12"/>
    <cellStyle name="فاصلة [0]_AGR1" xfId="13"/>
    <cellStyle name="فاصلة_AGR1" xfId="14"/>
  </cellStyles>
  <dxfs count="0"/>
  <tableStyles count="0" defaultTableStyle="TableStyleMedium2" defaultPivotStyle="PivotStyleLight16"/>
  <colors>
    <mruColors>
      <color rgb="FFB68A35"/>
      <color rgb="FFB78A35"/>
      <color rgb="FF0000FF"/>
      <color rgb="FFFFCC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5650563289006E-2"/>
          <c:y val="0.12332502078137988"/>
          <c:w val="0.89395251188289981"/>
          <c:h val="0.67864250135815318"/>
        </c:manualLayout>
      </c:layout>
      <c:barChart>
        <c:barDir val="col"/>
        <c:grouping val="clustered"/>
        <c:varyColors val="0"/>
        <c:ser>
          <c:idx val="0"/>
          <c:order val="0"/>
          <c:tx>
            <c:v>المساحة المحصولية</c:v>
          </c:tx>
          <c:spPr>
            <a:solidFill>
              <a:schemeClr val="accent1"/>
            </a:solidFill>
            <a:ln>
              <a:noFill/>
            </a:ln>
            <a:effectLst/>
          </c:spPr>
          <c:invertIfNegative val="0"/>
          <c:dLbls>
            <c:dLbl>
              <c:idx val="1"/>
              <c:layout>
                <c:manualLayout>
                  <c:x val="-3.6330613734202417E-3"/>
                  <c:y val="-0.15960099750623441"/>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6.6605355748617225E-17"/>
                  <c:y val="-0.10640066500415628"/>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6330613734202083E-3"/>
                  <c:y val="-0.1795511221945137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8165306867101042E-3"/>
                  <c:y val="-0.1795511221945137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
                  <c:y val="-9.6425602660016624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
                  <c:y val="-0.1463009143807149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ar-A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'3'!$B$12:$B$18</c:f>
              <c:strCache>
                <c:ptCount val="7"/>
                <c:pt idx="0">
                  <c:v>أبوظبي1</c:v>
                </c:pt>
                <c:pt idx="1">
                  <c:v>دبي</c:v>
                </c:pt>
                <c:pt idx="2">
                  <c:v>الشارقة</c:v>
                </c:pt>
                <c:pt idx="3">
                  <c:v>عجمان</c:v>
                </c:pt>
                <c:pt idx="4">
                  <c:v>أم القيوين</c:v>
                </c:pt>
                <c:pt idx="5">
                  <c:v>رأس الخيمة</c:v>
                </c:pt>
                <c:pt idx="6">
                  <c:v>الفجيرة</c:v>
                </c:pt>
              </c:strCache>
            </c:strRef>
          </c:cat>
          <c:val>
            <c:numRef>
              <c:f>'3'!$L$12:$L$18</c:f>
              <c:numCache>
                <c:formatCode>#,##0</c:formatCode>
                <c:ptCount val="7"/>
                <c:pt idx="0">
                  <c:v>67532</c:v>
                </c:pt>
                <c:pt idx="1">
                  <c:v>19981.101091045355</c:v>
                </c:pt>
                <c:pt idx="2">
                  <c:v>50926.068615341763</c:v>
                </c:pt>
                <c:pt idx="3">
                  <c:v>7827.3194425166448</c:v>
                </c:pt>
                <c:pt idx="4">
                  <c:v>9820.1087934424468</c:v>
                </c:pt>
                <c:pt idx="5">
                  <c:v>61439.25507740461</c:v>
                </c:pt>
                <c:pt idx="6">
                  <c:v>28340.681246432992</c:v>
                </c:pt>
              </c:numCache>
            </c:numRef>
          </c:val>
        </c:ser>
        <c:dLbls>
          <c:showLegendKey val="0"/>
          <c:showVal val="0"/>
          <c:showCatName val="0"/>
          <c:showSerName val="0"/>
          <c:showPercent val="0"/>
          <c:showBubbleSize val="0"/>
        </c:dLbls>
        <c:gapWidth val="219"/>
        <c:overlap val="-27"/>
        <c:axId val="563472360"/>
        <c:axId val="563476672"/>
      </c:barChart>
      <c:catAx>
        <c:axId val="563472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ar-AE"/>
          </a:p>
        </c:txPr>
        <c:crossAx val="563476672"/>
        <c:crosses val="autoZero"/>
        <c:auto val="1"/>
        <c:lblAlgn val="ctr"/>
        <c:lblOffset val="100"/>
        <c:noMultiLvlLbl val="0"/>
      </c:catAx>
      <c:valAx>
        <c:axId val="563476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563472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A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42570508561932E-2"/>
          <c:y val="9.7637350360064462E-2"/>
          <c:w val="0.89787158347945095"/>
          <c:h val="0.61691782670392714"/>
        </c:manualLayout>
      </c:layout>
      <c:lineChart>
        <c:grouping val="standard"/>
        <c:varyColors val="0"/>
        <c:ser>
          <c:idx val="0"/>
          <c:order val="0"/>
          <c:tx>
            <c:v>المحاصيل الحقلية</c:v>
          </c:tx>
          <c:spPr>
            <a:ln w="28575" cap="rnd">
              <a:solidFill>
                <a:schemeClr val="accent1"/>
              </a:solidFill>
              <a:round/>
            </a:ln>
            <a:effectLst/>
          </c:spPr>
          <c:marker>
            <c:symbol val="none"/>
          </c:marker>
          <c:cat>
            <c:numRef>
              <c:f>'5'!$B$12:$B$17</c:f>
              <c:numCache>
                <c:formatCode>General</c:formatCode>
                <c:ptCount val="6"/>
                <c:pt idx="0">
                  <c:v>2010</c:v>
                </c:pt>
                <c:pt idx="1">
                  <c:v>2011</c:v>
                </c:pt>
                <c:pt idx="2">
                  <c:v>2012</c:v>
                </c:pt>
                <c:pt idx="3">
                  <c:v>2013</c:v>
                </c:pt>
                <c:pt idx="4">
                  <c:v>2014</c:v>
                </c:pt>
                <c:pt idx="5">
                  <c:v>2015</c:v>
                </c:pt>
              </c:numCache>
            </c:numRef>
          </c:cat>
          <c:val>
            <c:numRef>
              <c:f>'5'!$C$12:$C$17</c:f>
              <c:numCache>
                <c:formatCode>#,##0</c:formatCode>
                <c:ptCount val="6"/>
                <c:pt idx="0">
                  <c:v>295461</c:v>
                </c:pt>
                <c:pt idx="1">
                  <c:v>225624</c:v>
                </c:pt>
                <c:pt idx="2">
                  <c:v>46081.087</c:v>
                </c:pt>
                <c:pt idx="3">
                  <c:v>46289.409</c:v>
                </c:pt>
                <c:pt idx="4">
                  <c:v>94054.087588126175</c:v>
                </c:pt>
                <c:pt idx="5">
                  <c:v>80216.601975183585</c:v>
                </c:pt>
              </c:numCache>
            </c:numRef>
          </c:val>
          <c:smooth val="0"/>
        </c:ser>
        <c:ser>
          <c:idx val="1"/>
          <c:order val="1"/>
          <c:tx>
            <c:v>الخضراوات</c:v>
          </c:tx>
          <c:spPr>
            <a:ln w="28575" cap="rnd">
              <a:solidFill>
                <a:schemeClr val="accent2"/>
              </a:solidFill>
              <a:round/>
            </a:ln>
            <a:effectLst/>
          </c:spPr>
          <c:marker>
            <c:symbol val="none"/>
          </c:marker>
          <c:cat>
            <c:numRef>
              <c:f>'5'!$B$12:$B$17</c:f>
              <c:numCache>
                <c:formatCode>General</c:formatCode>
                <c:ptCount val="6"/>
                <c:pt idx="0">
                  <c:v>2010</c:v>
                </c:pt>
                <c:pt idx="1">
                  <c:v>2011</c:v>
                </c:pt>
                <c:pt idx="2">
                  <c:v>2012</c:v>
                </c:pt>
                <c:pt idx="3">
                  <c:v>2013</c:v>
                </c:pt>
                <c:pt idx="4">
                  <c:v>2014</c:v>
                </c:pt>
                <c:pt idx="5">
                  <c:v>2015</c:v>
                </c:pt>
              </c:numCache>
            </c:numRef>
          </c:cat>
          <c:val>
            <c:numRef>
              <c:f>'5'!$F$12:$F$17</c:f>
              <c:numCache>
                <c:formatCode>#,##0</c:formatCode>
                <c:ptCount val="6"/>
                <c:pt idx="0">
                  <c:v>50254</c:v>
                </c:pt>
                <c:pt idx="1">
                  <c:v>50181</c:v>
                </c:pt>
                <c:pt idx="2">
                  <c:v>46858</c:v>
                </c:pt>
                <c:pt idx="3">
                  <c:v>43210</c:v>
                </c:pt>
                <c:pt idx="4">
                  <c:v>47651.446830442495</c:v>
                </c:pt>
                <c:pt idx="5">
                  <c:v>51352.02470175286</c:v>
                </c:pt>
              </c:numCache>
            </c:numRef>
          </c:val>
          <c:smooth val="0"/>
        </c:ser>
        <c:ser>
          <c:idx val="2"/>
          <c:order val="2"/>
          <c:tx>
            <c:v>أشجار الفاكهة</c:v>
          </c:tx>
          <c:spPr>
            <a:ln w="28575" cap="rnd">
              <a:solidFill>
                <a:schemeClr val="accent3"/>
              </a:solidFill>
              <a:round/>
            </a:ln>
            <a:effectLst/>
          </c:spPr>
          <c:marker>
            <c:symbol val="none"/>
          </c:marker>
          <c:cat>
            <c:numRef>
              <c:f>'5'!$B$12:$B$17</c:f>
              <c:numCache>
                <c:formatCode>General</c:formatCode>
                <c:ptCount val="6"/>
                <c:pt idx="0">
                  <c:v>2010</c:v>
                </c:pt>
                <c:pt idx="1">
                  <c:v>2011</c:v>
                </c:pt>
                <c:pt idx="2">
                  <c:v>2012</c:v>
                </c:pt>
                <c:pt idx="3">
                  <c:v>2013</c:v>
                </c:pt>
                <c:pt idx="4">
                  <c:v>2014</c:v>
                </c:pt>
                <c:pt idx="5">
                  <c:v>2015</c:v>
                </c:pt>
              </c:numCache>
            </c:numRef>
          </c:cat>
          <c:val>
            <c:numRef>
              <c:f>'5'!$I$12:$I$17</c:f>
              <c:numCache>
                <c:formatCode>#,##0</c:formatCode>
                <c:ptCount val="6"/>
                <c:pt idx="0">
                  <c:v>416721</c:v>
                </c:pt>
                <c:pt idx="1">
                  <c:v>433980</c:v>
                </c:pt>
                <c:pt idx="2">
                  <c:v>425822</c:v>
                </c:pt>
                <c:pt idx="3">
                  <c:v>418989</c:v>
                </c:pt>
                <c:pt idx="4">
                  <c:v>112308.23999999998</c:v>
                </c:pt>
                <c:pt idx="5">
                  <c:v>114297.90758924736</c:v>
                </c:pt>
              </c:numCache>
            </c:numRef>
          </c:val>
          <c:smooth val="0"/>
        </c:ser>
        <c:dLbls>
          <c:showLegendKey val="0"/>
          <c:showVal val="0"/>
          <c:showCatName val="0"/>
          <c:showSerName val="0"/>
          <c:showPercent val="0"/>
          <c:showBubbleSize val="0"/>
        </c:dLbls>
        <c:smooth val="0"/>
        <c:axId val="563473144"/>
        <c:axId val="563474712"/>
      </c:lineChart>
      <c:catAx>
        <c:axId val="563473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563474712"/>
        <c:crosses val="autoZero"/>
        <c:auto val="1"/>
        <c:lblAlgn val="ctr"/>
        <c:lblOffset val="100"/>
        <c:noMultiLvlLbl val="0"/>
      </c:catAx>
      <c:valAx>
        <c:axId val="563474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crossAx val="563473144"/>
        <c:crosses val="autoZero"/>
        <c:crossBetween val="between"/>
      </c:valAx>
      <c:spPr>
        <a:noFill/>
        <a:ln>
          <a:noFill/>
        </a:ln>
        <a:effectLst/>
      </c:spPr>
    </c:plotArea>
    <c:legend>
      <c:legendPos val="b"/>
      <c:layout>
        <c:manualLayout>
          <c:xMode val="edge"/>
          <c:yMode val="edge"/>
          <c:x val="0.28442033957373586"/>
          <c:y val="0.83185232444810919"/>
          <c:w val="0.43115917564246375"/>
          <c:h val="4.4422804510558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r-A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ar-A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2512220</xdr:colOff>
      <xdr:row>0</xdr:row>
      <xdr:rowOff>0</xdr:rowOff>
    </xdr:from>
    <xdr:to>
      <xdr:col>3</xdr:col>
      <xdr:colOff>3826220</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838725343" y="0"/>
          <a:ext cx="1314000" cy="514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1035844</xdr:colOff>
      <xdr:row>0</xdr:row>
      <xdr:rowOff>0</xdr:rowOff>
    </xdr:from>
    <xdr:to>
      <xdr:col>11</xdr:col>
      <xdr:colOff>1159219</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397944062" y="0"/>
          <a:ext cx="1314000" cy="51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310300</xdr:colOff>
      <xdr:row>12</xdr:row>
      <xdr:rowOff>25503</xdr:rowOff>
    </xdr:from>
    <xdr:to>
      <xdr:col>13</xdr:col>
      <xdr:colOff>423514</xdr:colOff>
      <xdr:row>14</xdr:row>
      <xdr:rowOff>141001</xdr:rowOff>
    </xdr:to>
    <xdr:sp macro="" textlink="">
      <xdr:nvSpPr>
        <xdr:cNvPr id="4" name="TextBox 3"/>
        <xdr:cNvSpPr txBox="1"/>
      </xdr:nvSpPr>
      <xdr:spPr>
        <a:xfrm>
          <a:off x="11198456690" y="7125958"/>
          <a:ext cx="6269828" cy="4791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r" rtl="1"/>
          <a:endParaRPr lang="ar-AE" sz="1100" b="1"/>
        </a:p>
      </xdr:txBody>
    </xdr:sp>
    <xdr:clientData/>
  </xdr:twoCellAnchor>
  <xdr:twoCellAnchor editAs="oneCell">
    <xdr:from>
      <xdr:col>2</xdr:col>
      <xdr:colOff>2095500</xdr:colOff>
      <xdr:row>0</xdr:row>
      <xdr:rowOff>0</xdr:rowOff>
    </xdr:from>
    <xdr:to>
      <xdr:col>2</xdr:col>
      <xdr:colOff>3409500</xdr:colOff>
      <xdr:row>2</xdr:row>
      <xdr:rowOff>157612</xdr:rowOff>
    </xdr:to>
    <xdr:pic>
      <xdr:nvPicPr>
        <xdr:cNvPr id="5" name="Picture 4"/>
        <xdr:cNvPicPr preferRelativeResize="0">
          <a:picLocks/>
        </xdr:cNvPicPr>
      </xdr:nvPicPr>
      <xdr:blipFill>
        <a:blip xmlns:r="http://schemas.openxmlformats.org/officeDocument/2006/relationships" r:embed="rId1"/>
        <a:stretch>
          <a:fillRect/>
        </a:stretch>
      </xdr:blipFill>
      <xdr:spPr>
        <a:xfrm>
          <a:off x="11312147625" y="0"/>
          <a:ext cx="1314000" cy="51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1035844</xdr:colOff>
      <xdr:row>0</xdr:row>
      <xdr:rowOff>0</xdr:rowOff>
    </xdr:from>
    <xdr:to>
      <xdr:col>10</xdr:col>
      <xdr:colOff>1159219</xdr:colOff>
      <xdr:row>2</xdr:row>
      <xdr:rowOff>157612</xdr:rowOff>
    </xdr:to>
    <xdr:pic>
      <xdr:nvPicPr>
        <xdr:cNvPr id="4" name="Picture 3"/>
        <xdr:cNvPicPr preferRelativeResize="0">
          <a:picLocks/>
        </xdr:cNvPicPr>
      </xdr:nvPicPr>
      <xdr:blipFill>
        <a:blip xmlns:r="http://schemas.openxmlformats.org/officeDocument/2006/relationships" r:embed="rId1"/>
        <a:stretch>
          <a:fillRect/>
        </a:stretch>
      </xdr:blipFill>
      <xdr:spPr>
        <a:xfrm>
          <a:off x="11409493125" y="0"/>
          <a:ext cx="1314000" cy="51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1023938</xdr:colOff>
      <xdr:row>0</xdr:row>
      <xdr:rowOff>0</xdr:rowOff>
    </xdr:from>
    <xdr:to>
      <xdr:col>7</xdr:col>
      <xdr:colOff>1147313</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416541625" y="0"/>
          <a:ext cx="1314000" cy="51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1928812</xdr:colOff>
      <xdr:row>24</xdr:row>
      <xdr:rowOff>292099</xdr:rowOff>
    </xdr:from>
    <xdr:to>
      <xdr:col>14</xdr:col>
      <xdr:colOff>1178719</xdr:colOff>
      <xdr:row>35</xdr:row>
      <xdr:rowOff>295626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678658</xdr:colOff>
      <xdr:row>0</xdr:row>
      <xdr:rowOff>0</xdr:rowOff>
    </xdr:from>
    <xdr:to>
      <xdr:col>14</xdr:col>
      <xdr:colOff>1183033</xdr:colOff>
      <xdr:row>2</xdr:row>
      <xdr:rowOff>157612</xdr:rowOff>
    </xdr:to>
    <xdr:pic>
      <xdr:nvPicPr>
        <xdr:cNvPr id="4" name="Picture 3"/>
        <xdr:cNvPicPr preferRelativeResize="0">
          <a:picLocks/>
        </xdr:cNvPicPr>
      </xdr:nvPicPr>
      <xdr:blipFill>
        <a:blip xmlns:r="http://schemas.openxmlformats.org/officeDocument/2006/relationships" r:embed="rId2"/>
        <a:stretch>
          <a:fillRect/>
        </a:stretch>
      </xdr:blipFill>
      <xdr:spPr>
        <a:xfrm>
          <a:off x="11376346123" y="0"/>
          <a:ext cx="1314000" cy="514800"/>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0.10081</cdr:x>
      <cdr:y>0.86765</cdr:y>
    </cdr:from>
    <cdr:to>
      <cdr:x>1</cdr:x>
      <cdr:y>0.93249</cdr:y>
    </cdr:to>
    <cdr:sp macro="" textlink="">
      <cdr:nvSpPr>
        <cdr:cNvPr id="2" name="TextBox 1"/>
        <cdr:cNvSpPr txBox="1"/>
      </cdr:nvSpPr>
      <cdr:spPr>
        <a:xfrm xmlns:a="http://schemas.openxmlformats.org/drawingml/2006/main">
          <a:off x="712444" y="3106180"/>
          <a:ext cx="6354753" cy="232127"/>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a:t>Abu Dhabi                 Dubai                   Sharjah</a:t>
          </a:r>
          <a:r>
            <a:rPr lang="en-US" sz="1000" baseline="0"/>
            <a:t>                   Ajman             Um -Quiween      Ras Al-Khaima            Fujaira</a:t>
          </a:r>
          <a:endParaRPr lang="ar-AE" sz="1000"/>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13</xdr:col>
      <xdr:colOff>678657</xdr:colOff>
      <xdr:row>0</xdr:row>
      <xdr:rowOff>0</xdr:rowOff>
    </xdr:from>
    <xdr:to>
      <xdr:col>14</xdr:col>
      <xdr:colOff>1183032</xdr:colOff>
      <xdr:row>2</xdr:row>
      <xdr:rowOff>157612</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376346124" y="0"/>
          <a:ext cx="1314000" cy="51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23813</xdr:colOff>
      <xdr:row>22</xdr:row>
      <xdr:rowOff>287588</xdr:rowOff>
    </xdr:from>
    <xdr:to>
      <xdr:col>13</xdr:col>
      <xdr:colOff>785813</xdr:colOff>
      <xdr:row>36</xdr:row>
      <xdr:rowOff>248869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393875</xdr:colOff>
      <xdr:row>34</xdr:row>
      <xdr:rowOff>274811</xdr:rowOff>
    </xdr:from>
    <xdr:to>
      <xdr:col>9</xdr:col>
      <xdr:colOff>111299</xdr:colOff>
      <xdr:row>35</xdr:row>
      <xdr:rowOff>189085</xdr:rowOff>
    </xdr:to>
    <xdr:sp macro="" textlink="">
      <xdr:nvSpPr>
        <xdr:cNvPr id="4" name="TextBox 3"/>
        <xdr:cNvSpPr txBox="1"/>
      </xdr:nvSpPr>
      <xdr:spPr>
        <a:xfrm>
          <a:off x="11380965920" y="10407030"/>
          <a:ext cx="3765549" cy="2238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0"/>
          <a:r>
            <a:rPr lang="en-US" sz="1000">
              <a:cs typeface="+mn-cs"/>
            </a:rPr>
            <a:t>Field</a:t>
          </a:r>
          <a:r>
            <a:rPr lang="en-US" sz="1000" baseline="0">
              <a:cs typeface="+mn-cs"/>
            </a:rPr>
            <a:t> Crops                               Vegetables                        Fruit Trees</a:t>
          </a:r>
          <a:endParaRPr lang="ar-AE" sz="1000">
            <a:cs typeface="+mn-cs"/>
          </a:endParaRPr>
        </a:p>
      </xdr:txBody>
    </xdr:sp>
    <xdr:clientData/>
  </xdr:twoCellAnchor>
  <xdr:twoCellAnchor>
    <xdr:from>
      <xdr:col>2</xdr:col>
      <xdr:colOff>595022</xdr:colOff>
      <xdr:row>20</xdr:row>
      <xdr:rowOff>278198</xdr:rowOff>
    </xdr:from>
    <xdr:to>
      <xdr:col>10</xdr:col>
      <xdr:colOff>734412</xdr:colOff>
      <xdr:row>22</xdr:row>
      <xdr:rowOff>285748</xdr:rowOff>
    </xdr:to>
    <xdr:sp macro="" textlink="">
      <xdr:nvSpPr>
        <xdr:cNvPr id="5" name="TextBox 4"/>
        <xdr:cNvSpPr txBox="1"/>
      </xdr:nvSpPr>
      <xdr:spPr>
        <a:xfrm>
          <a:off x="11379533182" y="6076542"/>
          <a:ext cx="6616390" cy="626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ar-AE" sz="1000" b="1" i="0" baseline="0">
              <a:solidFill>
                <a:schemeClr val="dk1"/>
              </a:solidFill>
              <a:effectLst/>
              <a:latin typeface="+mn-lt"/>
              <a:ea typeface="+mn-ea"/>
              <a:cs typeface="+mn-cs"/>
            </a:rPr>
            <a:t>شكل </a:t>
          </a:r>
          <a:r>
            <a:rPr lang="en-US" sz="1000" b="1" i="0" baseline="0">
              <a:solidFill>
                <a:schemeClr val="dk1"/>
              </a:solidFill>
              <a:effectLst/>
              <a:latin typeface="+mn-lt"/>
              <a:ea typeface="+mn-ea"/>
              <a:cs typeface="+mn-cs"/>
            </a:rPr>
            <a:t>2</a:t>
          </a:r>
          <a:r>
            <a:rPr lang="ar-AE" sz="1000" b="1" i="0" baseline="0">
              <a:solidFill>
                <a:schemeClr val="dk1"/>
              </a:solidFill>
              <a:effectLst/>
              <a:latin typeface="+mn-lt"/>
              <a:ea typeface="+mn-ea"/>
              <a:cs typeface="+mn-cs"/>
            </a:rPr>
            <a:t>: المساحة المحصولية لكل من المحاصيل الحقلية والخضراوات وأشجار الفاكهة  2010 - 2015</a:t>
          </a:r>
          <a:endParaRPr lang="ar-AE" sz="1000">
            <a:effectLst/>
          </a:endParaRPr>
        </a:p>
        <a:p>
          <a:pPr algn="ctr" rtl="0"/>
          <a:r>
            <a:rPr lang="en-US" sz="900" b="1" i="0" baseline="0">
              <a:solidFill>
                <a:schemeClr val="dk1"/>
              </a:solidFill>
              <a:effectLst/>
              <a:latin typeface="+mn-lt"/>
              <a:ea typeface="+mn-ea"/>
              <a:cs typeface="+mn-cs"/>
            </a:rPr>
            <a:t>Figure 2: Crop Area</a:t>
          </a:r>
          <a:r>
            <a:rPr lang="ar-AE" sz="900" b="1" i="0" baseline="0">
              <a:solidFill>
                <a:schemeClr val="dk1"/>
              </a:solidFill>
              <a:effectLst/>
              <a:latin typeface="+mn-lt"/>
              <a:ea typeface="+mn-ea"/>
              <a:cs typeface="+mn-cs"/>
            </a:rPr>
            <a:t> </a:t>
          </a:r>
          <a:r>
            <a:rPr lang="en-US" sz="900" b="1" i="0" baseline="0">
              <a:solidFill>
                <a:schemeClr val="dk1"/>
              </a:solidFill>
              <a:effectLst/>
              <a:latin typeface="+mn-lt"/>
              <a:ea typeface="+mn-ea"/>
              <a:cs typeface="+mn-cs"/>
            </a:rPr>
            <a:t>for Field Crops, Vegetables and Fruit Trees, 2010 - 2015</a:t>
          </a:r>
          <a:endParaRPr lang="ar-AE" sz="900">
            <a:effectLst/>
          </a:endParaRPr>
        </a:p>
        <a:p>
          <a:pPr algn="ctr" rtl="1"/>
          <a:endParaRPr lang="ar-AE" sz="1100"/>
        </a:p>
      </xdr:txBody>
    </xdr:sp>
    <xdr:clientData/>
  </xdr:twoCellAnchor>
  <xdr:twoCellAnchor editAs="oneCell">
    <xdr:from>
      <xdr:col>12</xdr:col>
      <xdr:colOff>285749</xdr:colOff>
      <xdr:row>0</xdr:row>
      <xdr:rowOff>11906</xdr:rowOff>
    </xdr:from>
    <xdr:to>
      <xdr:col>13</xdr:col>
      <xdr:colOff>790124</xdr:colOff>
      <xdr:row>2</xdr:row>
      <xdr:rowOff>169518</xdr:rowOff>
    </xdr:to>
    <xdr:pic>
      <xdr:nvPicPr>
        <xdr:cNvPr id="6" name="Picture 5"/>
        <xdr:cNvPicPr preferRelativeResize="0">
          <a:picLocks/>
        </xdr:cNvPicPr>
      </xdr:nvPicPr>
      <xdr:blipFill>
        <a:blip xmlns:r="http://schemas.openxmlformats.org/officeDocument/2006/relationships" r:embed="rId2"/>
        <a:stretch>
          <a:fillRect/>
        </a:stretch>
      </xdr:blipFill>
      <xdr:spPr>
        <a:xfrm>
          <a:off x="11377048595" y="11906"/>
          <a:ext cx="1314000" cy="514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1047751</xdr:colOff>
      <xdr:row>0</xdr:row>
      <xdr:rowOff>1</xdr:rowOff>
    </xdr:from>
    <xdr:to>
      <xdr:col>11</xdr:col>
      <xdr:colOff>1171126</xdr:colOff>
      <xdr:row>2</xdr:row>
      <xdr:rowOff>157613</xdr:rowOff>
    </xdr:to>
    <xdr:pic>
      <xdr:nvPicPr>
        <xdr:cNvPr id="3" name="Picture 2"/>
        <xdr:cNvPicPr preferRelativeResize="0">
          <a:picLocks/>
        </xdr:cNvPicPr>
      </xdr:nvPicPr>
      <xdr:blipFill>
        <a:blip xmlns:r="http://schemas.openxmlformats.org/officeDocument/2006/relationships" r:embed="rId1"/>
        <a:stretch>
          <a:fillRect/>
        </a:stretch>
      </xdr:blipFill>
      <xdr:spPr>
        <a:xfrm>
          <a:off x="11470691249" y="1"/>
          <a:ext cx="1314000" cy="51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rightToLeft="1" zoomScale="80" zoomScaleNormal="80" workbookViewId="0"/>
  </sheetViews>
  <sheetFormatPr defaultRowHeight="24.95" customHeight="1"/>
  <cols>
    <col min="1" max="1" width="25.625" style="1" customWidth="1"/>
    <col min="2" max="2" width="50.625" style="8" customWidth="1"/>
    <col min="3" max="3" width="10.625" style="1" customWidth="1"/>
    <col min="4" max="4" width="50.625" style="8" customWidth="1"/>
    <col min="5" max="5" width="25.625" style="2" customWidth="1"/>
    <col min="6" max="6" width="7.25" style="2" customWidth="1"/>
    <col min="7" max="8" width="9" style="2"/>
    <col min="9" max="9" width="9" style="1"/>
    <col min="10" max="10" width="43.125" style="1" customWidth="1"/>
    <col min="11" max="256" width="9" style="1"/>
    <col min="257" max="257" width="13.75" style="1" customWidth="1"/>
    <col min="258" max="258" width="42.625" style="1" customWidth="1"/>
    <col min="259" max="259" width="8" style="1" customWidth="1"/>
    <col min="260" max="260" width="42.625" style="1" customWidth="1"/>
    <col min="261" max="261" width="15.125" style="1" bestFit="1" customWidth="1"/>
    <col min="262" max="262" width="7.25" style="1" customWidth="1"/>
    <col min="263" max="265" width="9" style="1"/>
    <col min="266" max="266" width="43.125" style="1" customWidth="1"/>
    <col min="267" max="512" width="9" style="1"/>
    <col min="513" max="513" width="13.75" style="1" customWidth="1"/>
    <col min="514" max="514" width="42.625" style="1" customWidth="1"/>
    <col min="515" max="515" width="8" style="1" customWidth="1"/>
    <col min="516" max="516" width="42.625" style="1" customWidth="1"/>
    <col min="517" max="517" width="15.125" style="1" bestFit="1" customWidth="1"/>
    <col min="518" max="518" width="7.25" style="1" customWidth="1"/>
    <col min="519" max="521" width="9" style="1"/>
    <col min="522" max="522" width="43.125" style="1" customWidth="1"/>
    <col min="523" max="768" width="9" style="1"/>
    <col min="769" max="769" width="13.75" style="1" customWidth="1"/>
    <col min="770" max="770" width="42.625" style="1" customWidth="1"/>
    <col min="771" max="771" width="8" style="1" customWidth="1"/>
    <col min="772" max="772" width="42.625" style="1" customWidth="1"/>
    <col min="773" max="773" width="15.125" style="1" bestFit="1" customWidth="1"/>
    <col min="774" max="774" width="7.25" style="1" customWidth="1"/>
    <col min="775" max="777" width="9" style="1"/>
    <col min="778" max="778" width="43.125" style="1" customWidth="1"/>
    <col min="779" max="1024" width="9" style="1"/>
    <col min="1025" max="1025" width="13.75" style="1" customWidth="1"/>
    <col min="1026" max="1026" width="42.625" style="1" customWidth="1"/>
    <col min="1027" max="1027" width="8" style="1" customWidth="1"/>
    <col min="1028" max="1028" width="42.625" style="1" customWidth="1"/>
    <col min="1029" max="1029" width="15.125" style="1" bestFit="1" customWidth="1"/>
    <col min="1030" max="1030" width="7.25" style="1" customWidth="1"/>
    <col min="1031" max="1033" width="9" style="1"/>
    <col min="1034" max="1034" width="43.125" style="1" customWidth="1"/>
    <col min="1035" max="1280" width="9" style="1"/>
    <col min="1281" max="1281" width="13.75" style="1" customWidth="1"/>
    <col min="1282" max="1282" width="42.625" style="1" customWidth="1"/>
    <col min="1283" max="1283" width="8" style="1" customWidth="1"/>
    <col min="1284" max="1284" width="42.625" style="1" customWidth="1"/>
    <col min="1285" max="1285" width="15.125" style="1" bestFit="1" customWidth="1"/>
    <col min="1286" max="1286" width="7.25" style="1" customWidth="1"/>
    <col min="1287" max="1289" width="9" style="1"/>
    <col min="1290" max="1290" width="43.125" style="1" customWidth="1"/>
    <col min="1291" max="1536" width="9" style="1"/>
    <col min="1537" max="1537" width="13.75" style="1" customWidth="1"/>
    <col min="1538" max="1538" width="42.625" style="1" customWidth="1"/>
    <col min="1539" max="1539" width="8" style="1" customWidth="1"/>
    <col min="1540" max="1540" width="42.625" style="1" customWidth="1"/>
    <col min="1541" max="1541" width="15.125" style="1" bestFit="1" customWidth="1"/>
    <col min="1542" max="1542" width="7.25" style="1" customWidth="1"/>
    <col min="1543" max="1545" width="9" style="1"/>
    <col min="1546" max="1546" width="43.125" style="1" customWidth="1"/>
    <col min="1547" max="1792" width="9" style="1"/>
    <col min="1793" max="1793" width="13.75" style="1" customWidth="1"/>
    <col min="1794" max="1794" width="42.625" style="1" customWidth="1"/>
    <col min="1795" max="1795" width="8" style="1" customWidth="1"/>
    <col min="1796" max="1796" width="42.625" style="1" customWidth="1"/>
    <col min="1797" max="1797" width="15.125" style="1" bestFit="1" customWidth="1"/>
    <col min="1798" max="1798" width="7.25" style="1" customWidth="1"/>
    <col min="1799" max="1801" width="9" style="1"/>
    <col min="1802" max="1802" width="43.125" style="1" customWidth="1"/>
    <col min="1803" max="2048" width="9" style="1"/>
    <col min="2049" max="2049" width="13.75" style="1" customWidth="1"/>
    <col min="2050" max="2050" width="42.625" style="1" customWidth="1"/>
    <col min="2051" max="2051" width="8" style="1" customWidth="1"/>
    <col min="2052" max="2052" width="42.625" style="1" customWidth="1"/>
    <col min="2053" max="2053" width="15.125" style="1" bestFit="1" customWidth="1"/>
    <col min="2054" max="2054" width="7.25" style="1" customWidth="1"/>
    <col min="2055" max="2057" width="9" style="1"/>
    <col min="2058" max="2058" width="43.125" style="1" customWidth="1"/>
    <col min="2059" max="2304" width="9" style="1"/>
    <col min="2305" max="2305" width="13.75" style="1" customWidth="1"/>
    <col min="2306" max="2306" width="42.625" style="1" customWidth="1"/>
    <col min="2307" max="2307" width="8" style="1" customWidth="1"/>
    <col min="2308" max="2308" width="42.625" style="1" customWidth="1"/>
    <col min="2309" max="2309" width="15.125" style="1" bestFit="1" customWidth="1"/>
    <col min="2310" max="2310" width="7.25" style="1" customWidth="1"/>
    <col min="2311" max="2313" width="9" style="1"/>
    <col min="2314" max="2314" width="43.125" style="1" customWidth="1"/>
    <col min="2315" max="2560" width="9" style="1"/>
    <col min="2561" max="2561" width="13.75" style="1" customWidth="1"/>
    <col min="2562" max="2562" width="42.625" style="1" customWidth="1"/>
    <col min="2563" max="2563" width="8" style="1" customWidth="1"/>
    <col min="2564" max="2564" width="42.625" style="1" customWidth="1"/>
    <col min="2565" max="2565" width="15.125" style="1" bestFit="1" customWidth="1"/>
    <col min="2566" max="2566" width="7.25" style="1" customWidth="1"/>
    <col min="2567" max="2569" width="9" style="1"/>
    <col min="2570" max="2570" width="43.125" style="1" customWidth="1"/>
    <col min="2571" max="2816" width="9" style="1"/>
    <col min="2817" max="2817" width="13.75" style="1" customWidth="1"/>
    <col min="2818" max="2818" width="42.625" style="1" customWidth="1"/>
    <col min="2819" max="2819" width="8" style="1" customWidth="1"/>
    <col min="2820" max="2820" width="42.625" style="1" customWidth="1"/>
    <col min="2821" max="2821" width="15.125" style="1" bestFit="1" customWidth="1"/>
    <col min="2822" max="2822" width="7.25" style="1" customWidth="1"/>
    <col min="2823" max="2825" width="9" style="1"/>
    <col min="2826" max="2826" width="43.125" style="1" customWidth="1"/>
    <col min="2827" max="3072" width="9" style="1"/>
    <col min="3073" max="3073" width="13.75" style="1" customWidth="1"/>
    <col min="3074" max="3074" width="42.625" style="1" customWidth="1"/>
    <col min="3075" max="3075" width="8" style="1" customWidth="1"/>
    <col min="3076" max="3076" width="42.625" style="1" customWidth="1"/>
    <col min="3077" max="3077" width="15.125" style="1" bestFit="1" customWidth="1"/>
    <col min="3078" max="3078" width="7.25" style="1" customWidth="1"/>
    <col min="3079" max="3081" width="9" style="1"/>
    <col min="3082" max="3082" width="43.125" style="1" customWidth="1"/>
    <col min="3083" max="3328" width="9" style="1"/>
    <col min="3329" max="3329" width="13.75" style="1" customWidth="1"/>
    <col min="3330" max="3330" width="42.625" style="1" customWidth="1"/>
    <col min="3331" max="3331" width="8" style="1" customWidth="1"/>
    <col min="3332" max="3332" width="42.625" style="1" customWidth="1"/>
    <col min="3333" max="3333" width="15.125" style="1" bestFit="1" customWidth="1"/>
    <col min="3334" max="3334" width="7.25" style="1" customWidth="1"/>
    <col min="3335" max="3337" width="9" style="1"/>
    <col min="3338" max="3338" width="43.125" style="1" customWidth="1"/>
    <col min="3339" max="3584" width="9" style="1"/>
    <col min="3585" max="3585" width="13.75" style="1" customWidth="1"/>
    <col min="3586" max="3586" width="42.625" style="1" customWidth="1"/>
    <col min="3587" max="3587" width="8" style="1" customWidth="1"/>
    <col min="3588" max="3588" width="42.625" style="1" customWidth="1"/>
    <col min="3589" max="3589" width="15.125" style="1" bestFit="1" customWidth="1"/>
    <col min="3590" max="3590" width="7.25" style="1" customWidth="1"/>
    <col min="3591" max="3593" width="9" style="1"/>
    <col min="3594" max="3594" width="43.125" style="1" customWidth="1"/>
    <col min="3595" max="3840" width="9" style="1"/>
    <col min="3841" max="3841" width="13.75" style="1" customWidth="1"/>
    <col min="3842" max="3842" width="42.625" style="1" customWidth="1"/>
    <col min="3843" max="3843" width="8" style="1" customWidth="1"/>
    <col min="3844" max="3844" width="42.625" style="1" customWidth="1"/>
    <col min="3845" max="3845" width="15.125" style="1" bestFit="1" customWidth="1"/>
    <col min="3846" max="3846" width="7.25" style="1" customWidth="1"/>
    <col min="3847" max="3849" width="9" style="1"/>
    <col min="3850" max="3850" width="43.125" style="1" customWidth="1"/>
    <col min="3851" max="4096" width="9" style="1"/>
    <col min="4097" max="4097" width="13.75" style="1" customWidth="1"/>
    <col min="4098" max="4098" width="42.625" style="1" customWidth="1"/>
    <col min="4099" max="4099" width="8" style="1" customWidth="1"/>
    <col min="4100" max="4100" width="42.625" style="1" customWidth="1"/>
    <col min="4101" max="4101" width="15.125" style="1" bestFit="1" customWidth="1"/>
    <col min="4102" max="4102" width="7.25" style="1" customWidth="1"/>
    <col min="4103" max="4105" width="9" style="1"/>
    <col min="4106" max="4106" width="43.125" style="1" customWidth="1"/>
    <col min="4107" max="4352" width="9" style="1"/>
    <col min="4353" max="4353" width="13.75" style="1" customWidth="1"/>
    <col min="4354" max="4354" width="42.625" style="1" customWidth="1"/>
    <col min="4355" max="4355" width="8" style="1" customWidth="1"/>
    <col min="4356" max="4356" width="42.625" style="1" customWidth="1"/>
    <col min="4357" max="4357" width="15.125" style="1" bestFit="1" customWidth="1"/>
    <col min="4358" max="4358" width="7.25" style="1" customWidth="1"/>
    <col min="4359" max="4361" width="9" style="1"/>
    <col min="4362" max="4362" width="43.125" style="1" customWidth="1"/>
    <col min="4363" max="4608" width="9" style="1"/>
    <col min="4609" max="4609" width="13.75" style="1" customWidth="1"/>
    <col min="4610" max="4610" width="42.625" style="1" customWidth="1"/>
    <col min="4611" max="4611" width="8" style="1" customWidth="1"/>
    <col min="4612" max="4612" width="42.625" style="1" customWidth="1"/>
    <col min="4613" max="4613" width="15.125" style="1" bestFit="1" customWidth="1"/>
    <col min="4614" max="4614" width="7.25" style="1" customWidth="1"/>
    <col min="4615" max="4617" width="9" style="1"/>
    <col min="4618" max="4618" width="43.125" style="1" customWidth="1"/>
    <col min="4619" max="4864" width="9" style="1"/>
    <col min="4865" max="4865" width="13.75" style="1" customWidth="1"/>
    <col min="4866" max="4866" width="42.625" style="1" customWidth="1"/>
    <col min="4867" max="4867" width="8" style="1" customWidth="1"/>
    <col min="4868" max="4868" width="42.625" style="1" customWidth="1"/>
    <col min="4869" max="4869" width="15.125" style="1" bestFit="1" customWidth="1"/>
    <col min="4870" max="4870" width="7.25" style="1" customWidth="1"/>
    <col min="4871" max="4873" width="9" style="1"/>
    <col min="4874" max="4874" width="43.125" style="1" customWidth="1"/>
    <col min="4875" max="5120" width="9" style="1"/>
    <col min="5121" max="5121" width="13.75" style="1" customWidth="1"/>
    <col min="5122" max="5122" width="42.625" style="1" customWidth="1"/>
    <col min="5123" max="5123" width="8" style="1" customWidth="1"/>
    <col min="5124" max="5124" width="42.625" style="1" customWidth="1"/>
    <col min="5125" max="5125" width="15.125" style="1" bestFit="1" customWidth="1"/>
    <col min="5126" max="5126" width="7.25" style="1" customWidth="1"/>
    <col min="5127" max="5129" width="9" style="1"/>
    <col min="5130" max="5130" width="43.125" style="1" customWidth="1"/>
    <col min="5131" max="5376" width="9" style="1"/>
    <col min="5377" max="5377" width="13.75" style="1" customWidth="1"/>
    <col min="5378" max="5378" width="42.625" style="1" customWidth="1"/>
    <col min="5379" max="5379" width="8" style="1" customWidth="1"/>
    <col min="5380" max="5380" width="42.625" style="1" customWidth="1"/>
    <col min="5381" max="5381" width="15.125" style="1" bestFit="1" customWidth="1"/>
    <col min="5382" max="5382" width="7.25" style="1" customWidth="1"/>
    <col min="5383" max="5385" width="9" style="1"/>
    <col min="5386" max="5386" width="43.125" style="1" customWidth="1"/>
    <col min="5387" max="5632" width="9" style="1"/>
    <col min="5633" max="5633" width="13.75" style="1" customWidth="1"/>
    <col min="5634" max="5634" width="42.625" style="1" customWidth="1"/>
    <col min="5635" max="5635" width="8" style="1" customWidth="1"/>
    <col min="5636" max="5636" width="42.625" style="1" customWidth="1"/>
    <col min="5637" max="5637" width="15.125" style="1" bestFit="1" customWidth="1"/>
    <col min="5638" max="5638" width="7.25" style="1" customWidth="1"/>
    <col min="5639" max="5641" width="9" style="1"/>
    <col min="5642" max="5642" width="43.125" style="1" customWidth="1"/>
    <col min="5643" max="5888" width="9" style="1"/>
    <col min="5889" max="5889" width="13.75" style="1" customWidth="1"/>
    <col min="5890" max="5890" width="42.625" style="1" customWidth="1"/>
    <col min="5891" max="5891" width="8" style="1" customWidth="1"/>
    <col min="5892" max="5892" width="42.625" style="1" customWidth="1"/>
    <col min="5893" max="5893" width="15.125" style="1" bestFit="1" customWidth="1"/>
    <col min="5894" max="5894" width="7.25" style="1" customWidth="1"/>
    <col min="5895" max="5897" width="9" style="1"/>
    <col min="5898" max="5898" width="43.125" style="1" customWidth="1"/>
    <col min="5899" max="6144" width="9" style="1"/>
    <col min="6145" max="6145" width="13.75" style="1" customWidth="1"/>
    <col min="6146" max="6146" width="42.625" style="1" customWidth="1"/>
    <col min="6147" max="6147" width="8" style="1" customWidth="1"/>
    <col min="6148" max="6148" width="42.625" style="1" customWidth="1"/>
    <col min="6149" max="6149" width="15.125" style="1" bestFit="1" customWidth="1"/>
    <col min="6150" max="6150" width="7.25" style="1" customWidth="1"/>
    <col min="6151" max="6153" width="9" style="1"/>
    <col min="6154" max="6154" width="43.125" style="1" customWidth="1"/>
    <col min="6155" max="6400" width="9" style="1"/>
    <col min="6401" max="6401" width="13.75" style="1" customWidth="1"/>
    <col min="6402" max="6402" width="42.625" style="1" customWidth="1"/>
    <col min="6403" max="6403" width="8" style="1" customWidth="1"/>
    <col min="6404" max="6404" width="42.625" style="1" customWidth="1"/>
    <col min="6405" max="6405" width="15.125" style="1" bestFit="1" customWidth="1"/>
    <col min="6406" max="6406" width="7.25" style="1" customWidth="1"/>
    <col min="6407" max="6409" width="9" style="1"/>
    <col min="6410" max="6410" width="43.125" style="1" customWidth="1"/>
    <col min="6411" max="6656" width="9" style="1"/>
    <col min="6657" max="6657" width="13.75" style="1" customWidth="1"/>
    <col min="6658" max="6658" width="42.625" style="1" customWidth="1"/>
    <col min="6659" max="6659" width="8" style="1" customWidth="1"/>
    <col min="6660" max="6660" width="42.625" style="1" customWidth="1"/>
    <col min="6661" max="6661" width="15.125" style="1" bestFit="1" customWidth="1"/>
    <col min="6662" max="6662" width="7.25" style="1" customWidth="1"/>
    <col min="6663" max="6665" width="9" style="1"/>
    <col min="6666" max="6666" width="43.125" style="1" customWidth="1"/>
    <col min="6667" max="6912" width="9" style="1"/>
    <col min="6913" max="6913" width="13.75" style="1" customWidth="1"/>
    <col min="6914" max="6914" width="42.625" style="1" customWidth="1"/>
    <col min="6915" max="6915" width="8" style="1" customWidth="1"/>
    <col min="6916" max="6916" width="42.625" style="1" customWidth="1"/>
    <col min="6917" max="6917" width="15.125" style="1" bestFit="1" customWidth="1"/>
    <col min="6918" max="6918" width="7.25" style="1" customWidth="1"/>
    <col min="6919" max="6921" width="9" style="1"/>
    <col min="6922" max="6922" width="43.125" style="1" customWidth="1"/>
    <col min="6923" max="7168" width="9" style="1"/>
    <col min="7169" max="7169" width="13.75" style="1" customWidth="1"/>
    <col min="7170" max="7170" width="42.625" style="1" customWidth="1"/>
    <col min="7171" max="7171" width="8" style="1" customWidth="1"/>
    <col min="7172" max="7172" width="42.625" style="1" customWidth="1"/>
    <col min="7173" max="7173" width="15.125" style="1" bestFit="1" customWidth="1"/>
    <col min="7174" max="7174" width="7.25" style="1" customWidth="1"/>
    <col min="7175" max="7177" width="9" style="1"/>
    <col min="7178" max="7178" width="43.125" style="1" customWidth="1"/>
    <col min="7179" max="7424" width="9" style="1"/>
    <col min="7425" max="7425" width="13.75" style="1" customWidth="1"/>
    <col min="7426" max="7426" width="42.625" style="1" customWidth="1"/>
    <col min="7427" max="7427" width="8" style="1" customWidth="1"/>
    <col min="7428" max="7428" width="42.625" style="1" customWidth="1"/>
    <col min="7429" max="7429" width="15.125" style="1" bestFit="1" customWidth="1"/>
    <col min="7430" max="7430" width="7.25" style="1" customWidth="1"/>
    <col min="7431" max="7433" width="9" style="1"/>
    <col min="7434" max="7434" width="43.125" style="1" customWidth="1"/>
    <col min="7435" max="7680" width="9" style="1"/>
    <col min="7681" max="7681" width="13.75" style="1" customWidth="1"/>
    <col min="7682" max="7682" width="42.625" style="1" customWidth="1"/>
    <col min="7683" max="7683" width="8" style="1" customWidth="1"/>
    <col min="7684" max="7684" width="42.625" style="1" customWidth="1"/>
    <col min="7685" max="7685" width="15.125" style="1" bestFit="1" customWidth="1"/>
    <col min="7686" max="7686" width="7.25" style="1" customWidth="1"/>
    <col min="7687" max="7689" width="9" style="1"/>
    <col min="7690" max="7690" width="43.125" style="1" customWidth="1"/>
    <col min="7691" max="7936" width="9" style="1"/>
    <col min="7937" max="7937" width="13.75" style="1" customWidth="1"/>
    <col min="7938" max="7938" width="42.625" style="1" customWidth="1"/>
    <col min="7939" max="7939" width="8" style="1" customWidth="1"/>
    <col min="7940" max="7940" width="42.625" style="1" customWidth="1"/>
    <col min="7941" max="7941" width="15.125" style="1" bestFit="1" customWidth="1"/>
    <col min="7942" max="7942" width="7.25" style="1" customWidth="1"/>
    <col min="7943" max="7945" width="9" style="1"/>
    <col min="7946" max="7946" width="43.125" style="1" customWidth="1"/>
    <col min="7947" max="8192" width="9" style="1"/>
    <col min="8193" max="8193" width="13.75" style="1" customWidth="1"/>
    <col min="8194" max="8194" width="42.625" style="1" customWidth="1"/>
    <col min="8195" max="8195" width="8" style="1" customWidth="1"/>
    <col min="8196" max="8196" width="42.625" style="1" customWidth="1"/>
    <col min="8197" max="8197" width="15.125" style="1" bestFit="1" customWidth="1"/>
    <col min="8198" max="8198" width="7.25" style="1" customWidth="1"/>
    <col min="8199" max="8201" width="9" style="1"/>
    <col min="8202" max="8202" width="43.125" style="1" customWidth="1"/>
    <col min="8203" max="8448" width="9" style="1"/>
    <col min="8449" max="8449" width="13.75" style="1" customWidth="1"/>
    <col min="8450" max="8450" width="42.625" style="1" customWidth="1"/>
    <col min="8451" max="8451" width="8" style="1" customWidth="1"/>
    <col min="8452" max="8452" width="42.625" style="1" customWidth="1"/>
    <col min="8453" max="8453" width="15.125" style="1" bestFit="1" customWidth="1"/>
    <col min="8454" max="8454" width="7.25" style="1" customWidth="1"/>
    <col min="8455" max="8457" width="9" style="1"/>
    <col min="8458" max="8458" width="43.125" style="1" customWidth="1"/>
    <col min="8459" max="8704" width="9" style="1"/>
    <col min="8705" max="8705" width="13.75" style="1" customWidth="1"/>
    <col min="8706" max="8706" width="42.625" style="1" customWidth="1"/>
    <col min="8707" max="8707" width="8" style="1" customWidth="1"/>
    <col min="8708" max="8708" width="42.625" style="1" customWidth="1"/>
    <col min="8709" max="8709" width="15.125" style="1" bestFit="1" customWidth="1"/>
    <col min="8710" max="8710" width="7.25" style="1" customWidth="1"/>
    <col min="8711" max="8713" width="9" style="1"/>
    <col min="8714" max="8714" width="43.125" style="1" customWidth="1"/>
    <col min="8715" max="8960" width="9" style="1"/>
    <col min="8961" max="8961" width="13.75" style="1" customWidth="1"/>
    <col min="8962" max="8962" width="42.625" style="1" customWidth="1"/>
    <col min="8963" max="8963" width="8" style="1" customWidth="1"/>
    <col min="8964" max="8964" width="42.625" style="1" customWidth="1"/>
    <col min="8965" max="8965" width="15.125" style="1" bestFit="1" customWidth="1"/>
    <col min="8966" max="8966" width="7.25" style="1" customWidth="1"/>
    <col min="8967" max="8969" width="9" style="1"/>
    <col min="8970" max="8970" width="43.125" style="1" customWidth="1"/>
    <col min="8971" max="9216" width="9" style="1"/>
    <col min="9217" max="9217" width="13.75" style="1" customWidth="1"/>
    <col min="9218" max="9218" width="42.625" style="1" customWidth="1"/>
    <col min="9219" max="9219" width="8" style="1" customWidth="1"/>
    <col min="9220" max="9220" width="42.625" style="1" customWidth="1"/>
    <col min="9221" max="9221" width="15.125" style="1" bestFit="1" customWidth="1"/>
    <col min="9222" max="9222" width="7.25" style="1" customWidth="1"/>
    <col min="9223" max="9225" width="9" style="1"/>
    <col min="9226" max="9226" width="43.125" style="1" customWidth="1"/>
    <col min="9227" max="9472" width="9" style="1"/>
    <col min="9473" max="9473" width="13.75" style="1" customWidth="1"/>
    <col min="9474" max="9474" width="42.625" style="1" customWidth="1"/>
    <col min="9475" max="9475" width="8" style="1" customWidth="1"/>
    <col min="9476" max="9476" width="42.625" style="1" customWidth="1"/>
    <col min="9477" max="9477" width="15.125" style="1" bestFit="1" customWidth="1"/>
    <col min="9478" max="9478" width="7.25" style="1" customWidth="1"/>
    <col min="9479" max="9481" width="9" style="1"/>
    <col min="9482" max="9482" width="43.125" style="1" customWidth="1"/>
    <col min="9483" max="9728" width="9" style="1"/>
    <col min="9729" max="9729" width="13.75" style="1" customWidth="1"/>
    <col min="9730" max="9730" width="42.625" style="1" customWidth="1"/>
    <col min="9731" max="9731" width="8" style="1" customWidth="1"/>
    <col min="9732" max="9732" width="42.625" style="1" customWidth="1"/>
    <col min="9733" max="9733" width="15.125" style="1" bestFit="1" customWidth="1"/>
    <col min="9734" max="9734" width="7.25" style="1" customWidth="1"/>
    <col min="9735" max="9737" width="9" style="1"/>
    <col min="9738" max="9738" width="43.125" style="1" customWidth="1"/>
    <col min="9739" max="9984" width="9" style="1"/>
    <col min="9985" max="9985" width="13.75" style="1" customWidth="1"/>
    <col min="9986" max="9986" width="42.625" style="1" customWidth="1"/>
    <col min="9987" max="9987" width="8" style="1" customWidth="1"/>
    <col min="9988" max="9988" width="42.625" style="1" customWidth="1"/>
    <col min="9989" max="9989" width="15.125" style="1" bestFit="1" customWidth="1"/>
    <col min="9990" max="9990" width="7.25" style="1" customWidth="1"/>
    <col min="9991" max="9993" width="9" style="1"/>
    <col min="9994" max="9994" width="43.125" style="1" customWidth="1"/>
    <col min="9995" max="10240" width="9" style="1"/>
    <col min="10241" max="10241" width="13.75" style="1" customWidth="1"/>
    <col min="10242" max="10242" width="42.625" style="1" customWidth="1"/>
    <col min="10243" max="10243" width="8" style="1" customWidth="1"/>
    <col min="10244" max="10244" width="42.625" style="1" customWidth="1"/>
    <col min="10245" max="10245" width="15.125" style="1" bestFit="1" customWidth="1"/>
    <col min="10246" max="10246" width="7.25" style="1" customWidth="1"/>
    <col min="10247" max="10249" width="9" style="1"/>
    <col min="10250" max="10250" width="43.125" style="1" customWidth="1"/>
    <col min="10251" max="10496" width="9" style="1"/>
    <col min="10497" max="10497" width="13.75" style="1" customWidth="1"/>
    <col min="10498" max="10498" width="42.625" style="1" customWidth="1"/>
    <col min="10499" max="10499" width="8" style="1" customWidth="1"/>
    <col min="10500" max="10500" width="42.625" style="1" customWidth="1"/>
    <col min="10501" max="10501" width="15.125" style="1" bestFit="1" customWidth="1"/>
    <col min="10502" max="10502" width="7.25" style="1" customWidth="1"/>
    <col min="10503" max="10505" width="9" style="1"/>
    <col min="10506" max="10506" width="43.125" style="1" customWidth="1"/>
    <col min="10507" max="10752" width="9" style="1"/>
    <col min="10753" max="10753" width="13.75" style="1" customWidth="1"/>
    <col min="10754" max="10754" width="42.625" style="1" customWidth="1"/>
    <col min="10755" max="10755" width="8" style="1" customWidth="1"/>
    <col min="10756" max="10756" width="42.625" style="1" customWidth="1"/>
    <col min="10757" max="10757" width="15.125" style="1" bestFit="1" customWidth="1"/>
    <col min="10758" max="10758" width="7.25" style="1" customWidth="1"/>
    <col min="10759" max="10761" width="9" style="1"/>
    <col min="10762" max="10762" width="43.125" style="1" customWidth="1"/>
    <col min="10763" max="11008" width="9" style="1"/>
    <col min="11009" max="11009" width="13.75" style="1" customWidth="1"/>
    <col min="11010" max="11010" width="42.625" style="1" customWidth="1"/>
    <col min="11011" max="11011" width="8" style="1" customWidth="1"/>
    <col min="11012" max="11012" width="42.625" style="1" customWidth="1"/>
    <col min="11013" max="11013" width="15.125" style="1" bestFit="1" customWidth="1"/>
    <col min="11014" max="11014" width="7.25" style="1" customWidth="1"/>
    <col min="11015" max="11017" width="9" style="1"/>
    <col min="11018" max="11018" width="43.125" style="1" customWidth="1"/>
    <col min="11019" max="11264" width="9" style="1"/>
    <col min="11265" max="11265" width="13.75" style="1" customWidth="1"/>
    <col min="11266" max="11266" width="42.625" style="1" customWidth="1"/>
    <col min="11267" max="11267" width="8" style="1" customWidth="1"/>
    <col min="11268" max="11268" width="42.625" style="1" customWidth="1"/>
    <col min="11269" max="11269" width="15.125" style="1" bestFit="1" customWidth="1"/>
    <col min="11270" max="11270" width="7.25" style="1" customWidth="1"/>
    <col min="11271" max="11273" width="9" style="1"/>
    <col min="11274" max="11274" width="43.125" style="1" customWidth="1"/>
    <col min="11275" max="11520" width="9" style="1"/>
    <col min="11521" max="11521" width="13.75" style="1" customWidth="1"/>
    <col min="11522" max="11522" width="42.625" style="1" customWidth="1"/>
    <col min="11523" max="11523" width="8" style="1" customWidth="1"/>
    <col min="11524" max="11524" width="42.625" style="1" customWidth="1"/>
    <col min="11525" max="11525" width="15.125" style="1" bestFit="1" customWidth="1"/>
    <col min="11526" max="11526" width="7.25" style="1" customWidth="1"/>
    <col min="11527" max="11529" width="9" style="1"/>
    <col min="11530" max="11530" width="43.125" style="1" customWidth="1"/>
    <col min="11531" max="11776" width="9" style="1"/>
    <col min="11777" max="11777" width="13.75" style="1" customWidth="1"/>
    <col min="11778" max="11778" width="42.625" style="1" customWidth="1"/>
    <col min="11779" max="11779" width="8" style="1" customWidth="1"/>
    <col min="11780" max="11780" width="42.625" style="1" customWidth="1"/>
    <col min="11781" max="11781" width="15.125" style="1" bestFit="1" customWidth="1"/>
    <col min="11782" max="11782" width="7.25" style="1" customWidth="1"/>
    <col min="11783" max="11785" width="9" style="1"/>
    <col min="11786" max="11786" width="43.125" style="1" customWidth="1"/>
    <col min="11787" max="12032" width="9" style="1"/>
    <col min="12033" max="12033" width="13.75" style="1" customWidth="1"/>
    <col min="12034" max="12034" width="42.625" style="1" customWidth="1"/>
    <col min="12035" max="12035" width="8" style="1" customWidth="1"/>
    <col min="12036" max="12036" width="42.625" style="1" customWidth="1"/>
    <col min="12037" max="12037" width="15.125" style="1" bestFit="1" customWidth="1"/>
    <col min="12038" max="12038" width="7.25" style="1" customWidth="1"/>
    <col min="12039" max="12041" width="9" style="1"/>
    <col min="12042" max="12042" width="43.125" style="1" customWidth="1"/>
    <col min="12043" max="12288" width="9" style="1"/>
    <col min="12289" max="12289" width="13.75" style="1" customWidth="1"/>
    <col min="12290" max="12290" width="42.625" style="1" customWidth="1"/>
    <col min="12291" max="12291" width="8" style="1" customWidth="1"/>
    <col min="12292" max="12292" width="42.625" style="1" customWidth="1"/>
    <col min="12293" max="12293" width="15.125" style="1" bestFit="1" customWidth="1"/>
    <col min="12294" max="12294" width="7.25" style="1" customWidth="1"/>
    <col min="12295" max="12297" width="9" style="1"/>
    <col min="12298" max="12298" width="43.125" style="1" customWidth="1"/>
    <col min="12299" max="12544" width="9" style="1"/>
    <col min="12545" max="12545" width="13.75" style="1" customWidth="1"/>
    <col min="12546" max="12546" width="42.625" style="1" customWidth="1"/>
    <col min="12547" max="12547" width="8" style="1" customWidth="1"/>
    <col min="12548" max="12548" width="42.625" style="1" customWidth="1"/>
    <col min="12549" max="12549" width="15.125" style="1" bestFit="1" customWidth="1"/>
    <col min="12550" max="12550" width="7.25" style="1" customWidth="1"/>
    <col min="12551" max="12553" width="9" style="1"/>
    <col min="12554" max="12554" width="43.125" style="1" customWidth="1"/>
    <col min="12555" max="12800" width="9" style="1"/>
    <col min="12801" max="12801" width="13.75" style="1" customWidth="1"/>
    <col min="12802" max="12802" width="42.625" style="1" customWidth="1"/>
    <col min="12803" max="12803" width="8" style="1" customWidth="1"/>
    <col min="12804" max="12804" width="42.625" style="1" customWidth="1"/>
    <col min="12805" max="12805" width="15.125" style="1" bestFit="1" customWidth="1"/>
    <col min="12806" max="12806" width="7.25" style="1" customWidth="1"/>
    <col min="12807" max="12809" width="9" style="1"/>
    <col min="12810" max="12810" width="43.125" style="1" customWidth="1"/>
    <col min="12811" max="13056" width="9" style="1"/>
    <col min="13057" max="13057" width="13.75" style="1" customWidth="1"/>
    <col min="13058" max="13058" width="42.625" style="1" customWidth="1"/>
    <col min="13059" max="13059" width="8" style="1" customWidth="1"/>
    <col min="13060" max="13060" width="42.625" style="1" customWidth="1"/>
    <col min="13061" max="13061" width="15.125" style="1" bestFit="1" customWidth="1"/>
    <col min="13062" max="13062" width="7.25" style="1" customWidth="1"/>
    <col min="13063" max="13065" width="9" style="1"/>
    <col min="13066" max="13066" width="43.125" style="1" customWidth="1"/>
    <col min="13067" max="13312" width="9" style="1"/>
    <col min="13313" max="13313" width="13.75" style="1" customWidth="1"/>
    <col min="13314" max="13314" width="42.625" style="1" customWidth="1"/>
    <col min="13315" max="13315" width="8" style="1" customWidth="1"/>
    <col min="13316" max="13316" width="42.625" style="1" customWidth="1"/>
    <col min="13317" max="13317" width="15.125" style="1" bestFit="1" customWidth="1"/>
    <col min="13318" max="13318" width="7.25" style="1" customWidth="1"/>
    <col min="13319" max="13321" width="9" style="1"/>
    <col min="13322" max="13322" width="43.125" style="1" customWidth="1"/>
    <col min="13323" max="13568" width="9" style="1"/>
    <col min="13569" max="13569" width="13.75" style="1" customWidth="1"/>
    <col min="13570" max="13570" width="42.625" style="1" customWidth="1"/>
    <col min="13571" max="13571" width="8" style="1" customWidth="1"/>
    <col min="13572" max="13572" width="42.625" style="1" customWidth="1"/>
    <col min="13573" max="13573" width="15.125" style="1" bestFit="1" customWidth="1"/>
    <col min="13574" max="13574" width="7.25" style="1" customWidth="1"/>
    <col min="13575" max="13577" width="9" style="1"/>
    <col min="13578" max="13578" width="43.125" style="1" customWidth="1"/>
    <col min="13579" max="13824" width="9" style="1"/>
    <col min="13825" max="13825" width="13.75" style="1" customWidth="1"/>
    <col min="13826" max="13826" width="42.625" style="1" customWidth="1"/>
    <col min="13827" max="13827" width="8" style="1" customWidth="1"/>
    <col min="13828" max="13828" width="42.625" style="1" customWidth="1"/>
    <col min="13829" max="13829" width="15.125" style="1" bestFit="1" customWidth="1"/>
    <col min="13830" max="13830" width="7.25" style="1" customWidth="1"/>
    <col min="13831" max="13833" width="9" style="1"/>
    <col min="13834" max="13834" width="43.125" style="1" customWidth="1"/>
    <col min="13835" max="14080" width="9" style="1"/>
    <col min="14081" max="14081" width="13.75" style="1" customWidth="1"/>
    <col min="14082" max="14082" width="42.625" style="1" customWidth="1"/>
    <col min="14083" max="14083" width="8" style="1" customWidth="1"/>
    <col min="14084" max="14084" width="42.625" style="1" customWidth="1"/>
    <col min="14085" max="14085" width="15.125" style="1" bestFit="1" customWidth="1"/>
    <col min="14086" max="14086" width="7.25" style="1" customWidth="1"/>
    <col min="14087" max="14089" width="9" style="1"/>
    <col min="14090" max="14090" width="43.125" style="1" customWidth="1"/>
    <col min="14091" max="14336" width="9" style="1"/>
    <col min="14337" max="14337" width="13.75" style="1" customWidth="1"/>
    <col min="14338" max="14338" width="42.625" style="1" customWidth="1"/>
    <col min="14339" max="14339" width="8" style="1" customWidth="1"/>
    <col min="14340" max="14340" width="42.625" style="1" customWidth="1"/>
    <col min="14341" max="14341" width="15.125" style="1" bestFit="1" customWidth="1"/>
    <col min="14342" max="14342" width="7.25" style="1" customWidth="1"/>
    <col min="14343" max="14345" width="9" style="1"/>
    <col min="14346" max="14346" width="43.125" style="1" customWidth="1"/>
    <col min="14347" max="14592" width="9" style="1"/>
    <col min="14593" max="14593" width="13.75" style="1" customWidth="1"/>
    <col min="14594" max="14594" width="42.625" style="1" customWidth="1"/>
    <col min="14595" max="14595" width="8" style="1" customWidth="1"/>
    <col min="14596" max="14596" width="42.625" style="1" customWidth="1"/>
    <col min="14597" max="14597" width="15.125" style="1" bestFit="1" customWidth="1"/>
    <col min="14598" max="14598" width="7.25" style="1" customWidth="1"/>
    <col min="14599" max="14601" width="9" style="1"/>
    <col min="14602" max="14602" width="43.125" style="1" customWidth="1"/>
    <col min="14603" max="14848" width="9" style="1"/>
    <col min="14849" max="14849" width="13.75" style="1" customWidth="1"/>
    <col min="14850" max="14850" width="42.625" style="1" customWidth="1"/>
    <col min="14851" max="14851" width="8" style="1" customWidth="1"/>
    <col min="14852" max="14852" width="42.625" style="1" customWidth="1"/>
    <col min="14853" max="14853" width="15.125" style="1" bestFit="1" customWidth="1"/>
    <col min="14854" max="14854" width="7.25" style="1" customWidth="1"/>
    <col min="14855" max="14857" width="9" style="1"/>
    <col min="14858" max="14858" width="43.125" style="1" customWidth="1"/>
    <col min="14859" max="15104" width="9" style="1"/>
    <col min="15105" max="15105" width="13.75" style="1" customWidth="1"/>
    <col min="15106" max="15106" width="42.625" style="1" customWidth="1"/>
    <col min="15107" max="15107" width="8" style="1" customWidth="1"/>
    <col min="15108" max="15108" width="42.625" style="1" customWidth="1"/>
    <col min="15109" max="15109" width="15.125" style="1" bestFit="1" customWidth="1"/>
    <col min="15110" max="15110" width="7.25" style="1" customWidth="1"/>
    <col min="15111" max="15113" width="9" style="1"/>
    <col min="15114" max="15114" width="43.125" style="1" customWidth="1"/>
    <col min="15115" max="15360" width="9" style="1"/>
    <col min="15361" max="15361" width="13.75" style="1" customWidth="1"/>
    <col min="15362" max="15362" width="42.625" style="1" customWidth="1"/>
    <col min="15363" max="15363" width="8" style="1" customWidth="1"/>
    <col min="15364" max="15364" width="42.625" style="1" customWidth="1"/>
    <col min="15365" max="15365" width="15.125" style="1" bestFit="1" customWidth="1"/>
    <col min="15366" max="15366" width="7.25" style="1" customWidth="1"/>
    <col min="15367" max="15369" width="9" style="1"/>
    <col min="15370" max="15370" width="43.125" style="1" customWidth="1"/>
    <col min="15371" max="15616" width="9" style="1"/>
    <col min="15617" max="15617" width="13.75" style="1" customWidth="1"/>
    <col min="15618" max="15618" width="42.625" style="1" customWidth="1"/>
    <col min="15619" max="15619" width="8" style="1" customWidth="1"/>
    <col min="15620" max="15620" width="42.625" style="1" customWidth="1"/>
    <col min="15621" max="15621" width="15.125" style="1" bestFit="1" customWidth="1"/>
    <col min="15622" max="15622" width="7.25" style="1" customWidth="1"/>
    <col min="15623" max="15625" width="9" style="1"/>
    <col min="15626" max="15626" width="43.125" style="1" customWidth="1"/>
    <col min="15627" max="15872" width="9" style="1"/>
    <col min="15873" max="15873" width="13.75" style="1" customWidth="1"/>
    <col min="15874" max="15874" width="42.625" style="1" customWidth="1"/>
    <col min="15875" max="15875" width="8" style="1" customWidth="1"/>
    <col min="15876" max="15876" width="42.625" style="1" customWidth="1"/>
    <col min="15877" max="15877" width="15.125" style="1" bestFit="1" customWidth="1"/>
    <col min="15878" max="15878" width="7.25" style="1" customWidth="1"/>
    <col min="15879" max="15881" width="9" style="1"/>
    <col min="15882" max="15882" width="43.125" style="1" customWidth="1"/>
    <col min="15883" max="16128" width="9" style="1"/>
    <col min="16129" max="16129" width="13.75" style="1" customWidth="1"/>
    <col min="16130" max="16130" width="42.625" style="1" customWidth="1"/>
    <col min="16131" max="16131" width="8" style="1" customWidth="1"/>
    <col min="16132" max="16132" width="42.625" style="1" customWidth="1"/>
    <col min="16133" max="16133" width="15.125" style="1" bestFit="1" customWidth="1"/>
    <col min="16134" max="16134" width="7.25" style="1" customWidth="1"/>
    <col min="16135" max="16137" width="9" style="1"/>
    <col min="16138" max="16138" width="43.125" style="1" customWidth="1"/>
    <col min="16139" max="16384" width="9" style="1"/>
  </cols>
  <sheetData>
    <row r="1" spans="1:10" ht="14.85" customHeight="1"/>
    <row r="2" spans="1:10" ht="14.85" customHeight="1">
      <c r="A2" s="2"/>
      <c r="B2" s="11"/>
      <c r="C2" s="2"/>
      <c r="D2" s="11"/>
    </row>
    <row r="3" spans="1:10" ht="14.85" customHeight="1">
      <c r="A3" s="2"/>
      <c r="B3" s="11"/>
      <c r="C3" s="2"/>
      <c r="D3" s="11"/>
    </row>
    <row r="4" spans="1:10" ht="24.95" customHeight="1">
      <c r="A4" s="2"/>
      <c r="B4" s="139" t="s">
        <v>135</v>
      </c>
      <c r="C4" s="139"/>
      <c r="D4" s="139"/>
    </row>
    <row r="5" spans="1:10" ht="24.95" customHeight="1">
      <c r="A5" s="2"/>
      <c r="B5" s="140" t="s">
        <v>136</v>
      </c>
      <c r="C5" s="140"/>
      <c r="D5" s="140"/>
    </row>
    <row r="6" spans="1:10" ht="24.95" customHeight="1">
      <c r="A6" s="2" t="s">
        <v>95</v>
      </c>
      <c r="B6" s="68" t="s">
        <v>185</v>
      </c>
      <c r="C6" s="68"/>
      <c r="D6" s="69" t="s">
        <v>184</v>
      </c>
    </row>
    <row r="7" spans="1:10" ht="24.95" customHeight="1">
      <c r="B7" s="137" t="s">
        <v>163</v>
      </c>
      <c r="C7" s="48" t="s">
        <v>99</v>
      </c>
      <c r="D7" s="138" t="s">
        <v>164</v>
      </c>
      <c r="E7" s="63"/>
      <c r="F7" s="64"/>
      <c r="G7" s="64"/>
      <c r="H7" s="64"/>
    </row>
    <row r="8" spans="1:10" ht="24.95" customHeight="1">
      <c r="B8" s="137"/>
      <c r="C8" s="38" t="s">
        <v>102</v>
      </c>
      <c r="D8" s="138"/>
      <c r="E8" s="63"/>
      <c r="F8" s="64"/>
      <c r="G8" s="64"/>
      <c r="H8" s="64"/>
    </row>
    <row r="9" spans="1:10" ht="30" customHeight="1">
      <c r="B9" s="39" t="s">
        <v>130</v>
      </c>
      <c r="C9" s="40">
        <v>1</v>
      </c>
      <c r="D9" s="41" t="s">
        <v>156</v>
      </c>
      <c r="E9" s="10"/>
      <c r="F9" s="9"/>
      <c r="G9" s="9"/>
      <c r="H9" s="9"/>
      <c r="I9" s="2"/>
    </row>
    <row r="10" spans="1:10" ht="30" customHeight="1">
      <c r="B10" s="39" t="s">
        <v>131</v>
      </c>
      <c r="C10" s="40">
        <v>2</v>
      </c>
      <c r="D10" s="41" t="s">
        <v>155</v>
      </c>
      <c r="E10" s="3"/>
      <c r="F10" s="3"/>
    </row>
    <row r="11" spans="1:10" ht="30" customHeight="1">
      <c r="B11" s="42" t="s">
        <v>132</v>
      </c>
      <c r="C11" s="43">
        <v>3</v>
      </c>
      <c r="D11" s="44" t="s">
        <v>157</v>
      </c>
      <c r="E11" s="3"/>
      <c r="F11" s="3"/>
    </row>
    <row r="12" spans="1:10" ht="30" customHeight="1">
      <c r="B12" s="42" t="s">
        <v>133</v>
      </c>
      <c r="C12" s="43">
        <v>4</v>
      </c>
      <c r="D12" s="44" t="s">
        <v>158</v>
      </c>
      <c r="E12" s="10"/>
      <c r="F12" s="3"/>
    </row>
    <row r="13" spans="1:10" ht="30" customHeight="1">
      <c r="B13" s="42" t="s">
        <v>134</v>
      </c>
      <c r="C13" s="43">
        <v>5</v>
      </c>
      <c r="D13" s="44" t="s">
        <v>129</v>
      </c>
      <c r="E13" s="3"/>
      <c r="F13" s="3"/>
    </row>
    <row r="14" spans="1:10" ht="30" customHeight="1">
      <c r="B14" s="42" t="s">
        <v>151</v>
      </c>
      <c r="C14" s="43">
        <v>6</v>
      </c>
      <c r="D14" s="44" t="s">
        <v>154</v>
      </c>
      <c r="E14" s="3"/>
      <c r="F14" s="3"/>
    </row>
    <row r="15" spans="1:10" ht="30" customHeight="1" thickBot="1">
      <c r="B15" s="45" t="s">
        <v>152</v>
      </c>
      <c r="C15" s="46">
        <v>7</v>
      </c>
      <c r="D15" s="47" t="s">
        <v>153</v>
      </c>
      <c r="E15" s="10"/>
      <c r="F15" s="10"/>
      <c r="G15" s="9"/>
      <c r="H15" s="9"/>
      <c r="I15" s="9"/>
      <c r="J15" s="11"/>
    </row>
    <row r="16" spans="1:10" ht="24.95" customHeight="1">
      <c r="B16" s="137" t="s">
        <v>163</v>
      </c>
      <c r="C16" s="48" t="s">
        <v>165</v>
      </c>
      <c r="D16" s="138" t="s">
        <v>164</v>
      </c>
    </row>
    <row r="17" spans="2:4" ht="24.95" customHeight="1">
      <c r="B17" s="137"/>
      <c r="C17" s="38" t="s">
        <v>166</v>
      </c>
      <c r="D17" s="138"/>
    </row>
    <row r="18" spans="2:4" ht="30" customHeight="1">
      <c r="B18" s="65" t="s">
        <v>159</v>
      </c>
      <c r="C18" s="43">
        <v>1</v>
      </c>
      <c r="D18" s="70" t="s">
        <v>160</v>
      </c>
    </row>
    <row r="19" spans="2:4" ht="30" customHeight="1" thickBot="1">
      <c r="B19" s="66" t="s">
        <v>161</v>
      </c>
      <c r="C19" s="67">
        <v>2</v>
      </c>
      <c r="D19" s="71" t="s">
        <v>162</v>
      </c>
    </row>
    <row r="20" spans="2:4" ht="24.95" customHeight="1">
      <c r="C20" s="43"/>
    </row>
  </sheetData>
  <mergeCells count="6">
    <mergeCell ref="B16:B17"/>
    <mergeCell ref="D16:D17"/>
    <mergeCell ref="B4:D4"/>
    <mergeCell ref="B5:D5"/>
    <mergeCell ref="B7:B8"/>
    <mergeCell ref="D7:D8"/>
  </mergeCells>
  <hyperlinks>
    <hyperlink ref="B9" location="'1'!A1" display="توزيع استخدام الأرض حسب الإمارة 2015"/>
    <hyperlink ref="B10" location="'2'!A1" display="توزيع استخدام الأرض حسب المنطقة 2015"/>
    <hyperlink ref="D9" location="'1'!A1" display="Distribution of Land Use by Emirate, 2015"/>
    <hyperlink ref="D10" location="'2'!A1" display="Distribution of Land Use by Region, 2015"/>
    <hyperlink ref="D11" location="'3'!A1" display="Crop Area, Production Quantity and Value for Field Crops, Vegetables and Fruit Trees by Emirate, 2015"/>
    <hyperlink ref="D12" location="'4'!A1" display="Crop Area, Production Quantity and Value for Field Crops, Vegetables and Fruit Trees by Region, 2015"/>
    <hyperlink ref="D13" location="'5'!A1" display="Crop Area, Production Quantity and Value for Field Crops, Vegetables and Fruit Trees, 2010 - 2015"/>
    <hyperlink ref="D14" location="'6'!A1" display="Crop Area, Production Quantity of Field Crops by Crop in UAE, 2013 -  2015 "/>
    <hyperlink ref="D15" location="'7'!A1" display="Crop Area, Production Quantity of Vegetables by Crop, 2013 - 2015"/>
    <hyperlink ref="B15" location="'7'!A1" display="المساحة المحصولية وكمية إنتاج الخضراوات حسب المحصول 2013 - 2015"/>
    <hyperlink ref="B14" location="'6'!A1" display="المساحة المحصولية وكمية الإنتاج للمحاصيل الحقلية حسب المحصول 2013 - 2015"/>
    <hyperlink ref="B13" location="'5'!A1" display="المساحة المحصولية وكمية وقيمة الإنتاج لكل من المحاصيل الحقلية والخضراوات وأشجار الفاكهة 2010 - 2015"/>
    <hyperlink ref="B12" location="'4'!A1" display="المساحة المحصولية وكمية وقيمة الإنتاج لكل من المحاصيل الحقلية والخضراوات وأشجار الفاكهة حسب المنطقة 2015"/>
    <hyperlink ref="B11" location="'3'!A1" display="المساحة المحصولية وكمية وقيمة الإنتاج لكل من المحاصيل الحقلية والخضراوات وأشجار الفاكهة حسب الإمارة 2015"/>
    <hyperlink ref="B18" location="'3'!A22" display="المساحة المحصولية الاجمالية موزعة حسب الإمارة 2015"/>
    <hyperlink ref="D18" location="'3'!A22" display="Total Crop Area by Emirate, 2015"/>
    <hyperlink ref="B19" location="'5'!A21" display="المساحة المحصولية لكل من المحاصيل الحقلية والخضراوات وأشجار الفاكهة  2010 - 2015"/>
    <hyperlink ref="D19" location="'5'!A21" display="Crop Area for Field Crops, Vegetables and Fruit Trees, 2010 - 2015"/>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rightToLeft="1" zoomScale="80" zoomScaleNormal="80" workbookViewId="0"/>
  </sheetViews>
  <sheetFormatPr defaultColWidth="9" defaultRowHeight="14.25"/>
  <cols>
    <col min="1" max="1" width="25.625" style="52" customWidth="1"/>
    <col min="2" max="3" width="45.25" style="52" customWidth="1"/>
    <col min="4" max="4" width="25.625" style="52" customWidth="1"/>
    <col min="5" max="16384" width="9" style="52"/>
  </cols>
  <sheetData>
    <row r="1" spans="1:4" ht="14.85" customHeight="1"/>
    <row r="2" spans="1:4" ht="14.85" customHeight="1"/>
    <row r="3" spans="1:4" ht="14.85" customHeight="1">
      <c r="A3" s="72"/>
      <c r="B3" s="72"/>
      <c r="C3" s="72"/>
      <c r="D3" s="72"/>
    </row>
    <row r="4" spans="1:4" s="1" customFormat="1" ht="24.95" customHeight="1">
      <c r="B4" s="141" t="s">
        <v>124</v>
      </c>
      <c r="C4" s="141"/>
    </row>
    <row r="5" spans="1:4" s="1" customFormat="1" ht="24.95" customHeight="1">
      <c r="B5" s="142" t="s">
        <v>98</v>
      </c>
      <c r="C5" s="142"/>
    </row>
    <row r="6" spans="1:4" s="1" customFormat="1" ht="99.95" customHeight="1">
      <c r="B6" s="73" t="s">
        <v>144</v>
      </c>
      <c r="C6" s="76" t="s">
        <v>145</v>
      </c>
    </row>
    <row r="7" spans="1:4" s="1" customFormat="1" ht="99.95" customHeight="1">
      <c r="B7" s="73" t="s">
        <v>140</v>
      </c>
      <c r="C7" s="76" t="s">
        <v>125</v>
      </c>
    </row>
    <row r="8" spans="1:4" s="1" customFormat="1" ht="99.95" customHeight="1">
      <c r="B8" s="73" t="s">
        <v>141</v>
      </c>
      <c r="C8" s="76" t="s">
        <v>137</v>
      </c>
    </row>
    <row r="9" spans="1:4" s="1" customFormat="1" ht="99.95" customHeight="1">
      <c r="B9" s="74" t="s">
        <v>142</v>
      </c>
      <c r="C9" s="76" t="s">
        <v>138</v>
      </c>
    </row>
    <row r="10" spans="1:4" s="1" customFormat="1" ht="99.95" customHeight="1" thickBot="1">
      <c r="B10" s="75" t="s">
        <v>143</v>
      </c>
      <c r="C10" s="77" t="s">
        <v>139</v>
      </c>
    </row>
    <row r="11" spans="1:4" ht="24.95" customHeight="1">
      <c r="B11" s="143"/>
      <c r="C11" s="143"/>
    </row>
    <row r="12" spans="1:4" ht="24.95" customHeight="1">
      <c r="B12" s="144"/>
      <c r="C12" s="144"/>
    </row>
  </sheetData>
  <mergeCells count="4">
    <mergeCell ref="B4:C4"/>
    <mergeCell ref="B5:C5"/>
    <mergeCell ref="B11:C11"/>
    <mergeCell ref="B12:C12"/>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rightToLeft="1" zoomScale="80" zoomScaleNormal="80" workbookViewId="0"/>
  </sheetViews>
  <sheetFormatPr defaultRowHeight="24.95" customHeight="1"/>
  <cols>
    <col min="1" max="1" width="25.625" style="1" customWidth="1"/>
    <col min="2" max="11" width="15.625" style="1" customWidth="1"/>
    <col min="12" max="12" width="25.625" style="2" customWidth="1"/>
    <col min="13" max="13" width="10" style="1" bestFit="1" customWidth="1"/>
    <col min="14" max="14" width="9.25" style="1" bestFit="1" customWidth="1"/>
    <col min="15" max="15" width="10" style="1" bestFit="1" customWidth="1"/>
    <col min="16" max="18" width="9.125" style="1"/>
    <col min="19" max="19" width="11.75" style="1" customWidth="1"/>
    <col min="20" max="234" width="9.125" style="1"/>
    <col min="235" max="235" width="18.125" style="1" customWidth="1"/>
    <col min="236" max="242" width="9.25" style="1" customWidth="1"/>
    <col min="243" max="243" width="10" style="1" bestFit="1" customWidth="1"/>
    <col min="244" max="244" width="18.125" style="1" customWidth="1"/>
    <col min="245" max="245" width="10" style="1" bestFit="1" customWidth="1"/>
    <col min="246" max="490" width="9.125" style="1"/>
    <col min="491" max="491" width="18.125" style="1" customWidth="1"/>
    <col min="492" max="498" width="9.25" style="1" customWidth="1"/>
    <col min="499" max="499" width="10" style="1" bestFit="1" customWidth="1"/>
    <col min="500" max="500" width="18.125" style="1" customWidth="1"/>
    <col min="501" max="501" width="10" style="1" bestFit="1" customWidth="1"/>
    <col min="502" max="746" width="9.125" style="1"/>
    <col min="747" max="747" width="18.125" style="1" customWidth="1"/>
    <col min="748" max="754" width="9.25" style="1" customWidth="1"/>
    <col min="755" max="755" width="10" style="1" bestFit="1" customWidth="1"/>
    <col min="756" max="756" width="18.125" style="1" customWidth="1"/>
    <col min="757" max="757" width="10" style="1" bestFit="1" customWidth="1"/>
    <col min="758" max="1002" width="9.125" style="1"/>
    <col min="1003" max="1003" width="18.125" style="1" customWidth="1"/>
    <col min="1004" max="1010" width="9.25" style="1" customWidth="1"/>
    <col min="1011" max="1011" width="10" style="1" bestFit="1" customWidth="1"/>
    <col min="1012" max="1012" width="18.125" style="1" customWidth="1"/>
    <col min="1013" max="1013" width="10" style="1" bestFit="1" customWidth="1"/>
    <col min="1014" max="1258" width="9.125" style="1"/>
    <col min="1259" max="1259" width="18.125" style="1" customWidth="1"/>
    <col min="1260" max="1266" width="9.25" style="1" customWidth="1"/>
    <col min="1267" max="1267" width="10" style="1" bestFit="1" customWidth="1"/>
    <col min="1268" max="1268" width="18.125" style="1" customWidth="1"/>
    <col min="1269" max="1269" width="10" style="1" bestFit="1" customWidth="1"/>
    <col min="1270" max="1514" width="9.125" style="1"/>
    <col min="1515" max="1515" width="18.125" style="1" customWidth="1"/>
    <col min="1516" max="1522" width="9.25" style="1" customWidth="1"/>
    <col min="1523" max="1523" width="10" style="1" bestFit="1" customWidth="1"/>
    <col min="1524" max="1524" width="18.125" style="1" customWidth="1"/>
    <col min="1525" max="1525" width="10" style="1" bestFit="1" customWidth="1"/>
    <col min="1526" max="1770" width="9.125" style="1"/>
    <col min="1771" max="1771" width="18.125" style="1" customWidth="1"/>
    <col min="1772" max="1778" width="9.25" style="1" customWidth="1"/>
    <col min="1779" max="1779" width="10" style="1" bestFit="1" customWidth="1"/>
    <col min="1780" max="1780" width="18.125" style="1" customWidth="1"/>
    <col min="1781" max="1781" width="10" style="1" bestFit="1" customWidth="1"/>
    <col min="1782" max="2026" width="9.125" style="1"/>
    <col min="2027" max="2027" width="18.125" style="1" customWidth="1"/>
    <col min="2028" max="2034" width="9.25" style="1" customWidth="1"/>
    <col min="2035" max="2035" width="10" style="1" bestFit="1" customWidth="1"/>
    <col min="2036" max="2036" width="18.125" style="1" customWidth="1"/>
    <col min="2037" max="2037" width="10" style="1" bestFit="1" customWidth="1"/>
    <col min="2038" max="2282" width="9.125" style="1"/>
    <col min="2283" max="2283" width="18.125" style="1" customWidth="1"/>
    <col min="2284" max="2290" width="9.25" style="1" customWidth="1"/>
    <col min="2291" max="2291" width="10" style="1" bestFit="1" customWidth="1"/>
    <col min="2292" max="2292" width="18.125" style="1" customWidth="1"/>
    <col min="2293" max="2293" width="10" style="1" bestFit="1" customWidth="1"/>
    <col min="2294" max="2538" width="9.125" style="1"/>
    <col min="2539" max="2539" width="18.125" style="1" customWidth="1"/>
    <col min="2540" max="2546" width="9.25" style="1" customWidth="1"/>
    <col min="2547" max="2547" width="10" style="1" bestFit="1" customWidth="1"/>
    <col min="2548" max="2548" width="18.125" style="1" customWidth="1"/>
    <col min="2549" max="2549" width="10" style="1" bestFit="1" customWidth="1"/>
    <col min="2550" max="2794" width="9.125" style="1"/>
    <col min="2795" max="2795" width="18.125" style="1" customWidth="1"/>
    <col min="2796" max="2802" width="9.25" style="1" customWidth="1"/>
    <col min="2803" max="2803" width="10" style="1" bestFit="1" customWidth="1"/>
    <col min="2804" max="2804" width="18.125" style="1" customWidth="1"/>
    <col min="2805" max="2805" width="10" style="1" bestFit="1" customWidth="1"/>
    <col min="2806" max="3050" width="9.125" style="1"/>
    <col min="3051" max="3051" width="18.125" style="1" customWidth="1"/>
    <col min="3052" max="3058" width="9.25" style="1" customWidth="1"/>
    <col min="3059" max="3059" width="10" style="1" bestFit="1" customWidth="1"/>
    <col min="3060" max="3060" width="18.125" style="1" customWidth="1"/>
    <col min="3061" max="3061" width="10" style="1" bestFit="1" customWidth="1"/>
    <col min="3062" max="3306" width="9.125" style="1"/>
    <col min="3307" max="3307" width="18.125" style="1" customWidth="1"/>
    <col min="3308" max="3314" width="9.25" style="1" customWidth="1"/>
    <col min="3315" max="3315" width="10" style="1" bestFit="1" customWidth="1"/>
    <col min="3316" max="3316" width="18.125" style="1" customWidth="1"/>
    <col min="3317" max="3317" width="10" style="1" bestFit="1" customWidth="1"/>
    <col min="3318" max="3562" width="9.125" style="1"/>
    <col min="3563" max="3563" width="18.125" style="1" customWidth="1"/>
    <col min="3564" max="3570" width="9.25" style="1" customWidth="1"/>
    <col min="3571" max="3571" width="10" style="1" bestFit="1" customWidth="1"/>
    <col min="3572" max="3572" width="18.125" style="1" customWidth="1"/>
    <col min="3573" max="3573" width="10" style="1" bestFit="1" customWidth="1"/>
    <col min="3574" max="3818" width="9.125" style="1"/>
    <col min="3819" max="3819" width="18.125" style="1" customWidth="1"/>
    <col min="3820" max="3826" width="9.25" style="1" customWidth="1"/>
    <col min="3827" max="3827" width="10" style="1" bestFit="1" customWidth="1"/>
    <col min="3828" max="3828" width="18.125" style="1" customWidth="1"/>
    <col min="3829" max="3829" width="10" style="1" bestFit="1" customWidth="1"/>
    <col min="3830" max="4074" width="9.125" style="1"/>
    <col min="4075" max="4075" width="18.125" style="1" customWidth="1"/>
    <col min="4076" max="4082" width="9.25" style="1" customWidth="1"/>
    <col min="4083" max="4083" width="10" style="1" bestFit="1" customWidth="1"/>
    <col min="4084" max="4084" width="18.125" style="1" customWidth="1"/>
    <col min="4085" max="4085" width="10" style="1" bestFit="1" customWidth="1"/>
    <col min="4086" max="4330" width="9.125" style="1"/>
    <col min="4331" max="4331" width="18.125" style="1" customWidth="1"/>
    <col min="4332" max="4338" width="9.25" style="1" customWidth="1"/>
    <col min="4339" max="4339" width="10" style="1" bestFit="1" customWidth="1"/>
    <col min="4340" max="4340" width="18.125" style="1" customWidth="1"/>
    <col min="4341" max="4341" width="10" style="1" bestFit="1" customWidth="1"/>
    <col min="4342" max="4586" width="9.125" style="1"/>
    <col min="4587" max="4587" width="18.125" style="1" customWidth="1"/>
    <col min="4588" max="4594" width="9.25" style="1" customWidth="1"/>
    <col min="4595" max="4595" width="10" style="1" bestFit="1" customWidth="1"/>
    <col min="4596" max="4596" width="18.125" style="1" customWidth="1"/>
    <col min="4597" max="4597" width="10" style="1" bestFit="1" customWidth="1"/>
    <col min="4598" max="4842" width="9.125" style="1"/>
    <col min="4843" max="4843" width="18.125" style="1" customWidth="1"/>
    <col min="4844" max="4850" width="9.25" style="1" customWidth="1"/>
    <col min="4851" max="4851" width="10" style="1" bestFit="1" customWidth="1"/>
    <col min="4852" max="4852" width="18.125" style="1" customWidth="1"/>
    <col min="4853" max="4853" width="10" style="1" bestFit="1" customWidth="1"/>
    <col min="4854" max="5098" width="9.125" style="1"/>
    <col min="5099" max="5099" width="18.125" style="1" customWidth="1"/>
    <col min="5100" max="5106" width="9.25" style="1" customWidth="1"/>
    <col min="5107" max="5107" width="10" style="1" bestFit="1" customWidth="1"/>
    <col min="5108" max="5108" width="18.125" style="1" customWidth="1"/>
    <col min="5109" max="5109" width="10" style="1" bestFit="1" customWidth="1"/>
    <col min="5110" max="5354" width="9.125" style="1"/>
    <col min="5355" max="5355" width="18.125" style="1" customWidth="1"/>
    <col min="5356" max="5362" width="9.25" style="1" customWidth="1"/>
    <col min="5363" max="5363" width="10" style="1" bestFit="1" customWidth="1"/>
    <col min="5364" max="5364" width="18.125" style="1" customWidth="1"/>
    <col min="5365" max="5365" width="10" style="1" bestFit="1" customWidth="1"/>
    <col min="5366" max="5610" width="9.125" style="1"/>
    <col min="5611" max="5611" width="18.125" style="1" customWidth="1"/>
    <col min="5612" max="5618" width="9.25" style="1" customWidth="1"/>
    <col min="5619" max="5619" width="10" style="1" bestFit="1" customWidth="1"/>
    <col min="5620" max="5620" width="18.125" style="1" customWidth="1"/>
    <col min="5621" max="5621" width="10" style="1" bestFit="1" customWidth="1"/>
    <col min="5622" max="5866" width="9.125" style="1"/>
    <col min="5867" max="5867" width="18.125" style="1" customWidth="1"/>
    <col min="5868" max="5874" width="9.25" style="1" customWidth="1"/>
    <col min="5875" max="5875" width="10" style="1" bestFit="1" customWidth="1"/>
    <col min="5876" max="5876" width="18.125" style="1" customWidth="1"/>
    <col min="5877" max="5877" width="10" style="1" bestFit="1" customWidth="1"/>
    <col min="5878" max="6122" width="9.125" style="1"/>
    <col min="6123" max="6123" width="18.125" style="1" customWidth="1"/>
    <col min="6124" max="6130" width="9.25" style="1" customWidth="1"/>
    <col min="6131" max="6131" width="10" style="1" bestFit="1" customWidth="1"/>
    <col min="6132" max="6132" width="18.125" style="1" customWidth="1"/>
    <col min="6133" max="6133" width="10" style="1" bestFit="1" customWidth="1"/>
    <col min="6134" max="6378" width="9.125" style="1"/>
    <col min="6379" max="6379" width="18.125" style="1" customWidth="1"/>
    <col min="6380" max="6386" width="9.25" style="1" customWidth="1"/>
    <col min="6387" max="6387" width="10" style="1" bestFit="1" customWidth="1"/>
    <col min="6388" max="6388" width="18.125" style="1" customWidth="1"/>
    <col min="6389" max="6389" width="10" style="1" bestFit="1" customWidth="1"/>
    <col min="6390" max="6634" width="9.125" style="1"/>
    <col min="6635" max="6635" width="18.125" style="1" customWidth="1"/>
    <col min="6636" max="6642" width="9.25" style="1" customWidth="1"/>
    <col min="6643" max="6643" width="10" style="1" bestFit="1" customWidth="1"/>
    <col min="6644" max="6644" width="18.125" style="1" customWidth="1"/>
    <col min="6645" max="6645" width="10" style="1" bestFit="1" customWidth="1"/>
    <col min="6646" max="6890" width="9.125" style="1"/>
    <col min="6891" max="6891" width="18.125" style="1" customWidth="1"/>
    <col min="6892" max="6898" width="9.25" style="1" customWidth="1"/>
    <col min="6899" max="6899" width="10" style="1" bestFit="1" customWidth="1"/>
    <col min="6900" max="6900" width="18.125" style="1" customWidth="1"/>
    <col min="6901" max="6901" width="10" style="1" bestFit="1" customWidth="1"/>
    <col min="6902" max="7146" width="9.125" style="1"/>
    <col min="7147" max="7147" width="18.125" style="1" customWidth="1"/>
    <col min="7148" max="7154" width="9.25" style="1" customWidth="1"/>
    <col min="7155" max="7155" width="10" style="1" bestFit="1" customWidth="1"/>
    <col min="7156" max="7156" width="18.125" style="1" customWidth="1"/>
    <col min="7157" max="7157" width="10" style="1" bestFit="1" customWidth="1"/>
    <col min="7158" max="7402" width="9.125" style="1"/>
    <col min="7403" max="7403" width="18.125" style="1" customWidth="1"/>
    <col min="7404" max="7410" width="9.25" style="1" customWidth="1"/>
    <col min="7411" max="7411" width="10" style="1" bestFit="1" customWidth="1"/>
    <col min="7412" max="7412" width="18.125" style="1" customWidth="1"/>
    <col min="7413" max="7413" width="10" style="1" bestFit="1" customWidth="1"/>
    <col min="7414" max="7658" width="9.125" style="1"/>
    <col min="7659" max="7659" width="18.125" style="1" customWidth="1"/>
    <col min="7660" max="7666" width="9.25" style="1" customWidth="1"/>
    <col min="7667" max="7667" width="10" style="1" bestFit="1" customWidth="1"/>
    <col min="7668" max="7668" width="18.125" style="1" customWidth="1"/>
    <col min="7669" max="7669" width="10" style="1" bestFit="1" customWidth="1"/>
    <col min="7670" max="7914" width="9.125" style="1"/>
    <col min="7915" max="7915" width="18.125" style="1" customWidth="1"/>
    <col min="7916" max="7922" width="9.25" style="1" customWidth="1"/>
    <col min="7923" max="7923" width="10" style="1" bestFit="1" customWidth="1"/>
    <col min="7924" max="7924" width="18.125" style="1" customWidth="1"/>
    <col min="7925" max="7925" width="10" style="1" bestFit="1" customWidth="1"/>
    <col min="7926" max="8170" width="9.125" style="1"/>
    <col min="8171" max="8171" width="18.125" style="1" customWidth="1"/>
    <col min="8172" max="8178" width="9.25" style="1" customWidth="1"/>
    <col min="8179" max="8179" width="10" style="1" bestFit="1" customWidth="1"/>
    <col min="8180" max="8180" width="18.125" style="1" customWidth="1"/>
    <col min="8181" max="8181" width="10" style="1" bestFit="1" customWidth="1"/>
    <col min="8182" max="8426" width="9.125" style="1"/>
    <col min="8427" max="8427" width="18.125" style="1" customWidth="1"/>
    <col min="8428" max="8434" width="9.25" style="1" customWidth="1"/>
    <col min="8435" max="8435" width="10" style="1" bestFit="1" customWidth="1"/>
    <col min="8436" max="8436" width="18.125" style="1" customWidth="1"/>
    <col min="8437" max="8437" width="10" style="1" bestFit="1" customWidth="1"/>
    <col min="8438" max="8682" width="9.125" style="1"/>
    <col min="8683" max="8683" width="18.125" style="1" customWidth="1"/>
    <col min="8684" max="8690" width="9.25" style="1" customWidth="1"/>
    <col min="8691" max="8691" width="10" style="1" bestFit="1" customWidth="1"/>
    <col min="8692" max="8692" width="18.125" style="1" customWidth="1"/>
    <col min="8693" max="8693" width="10" style="1" bestFit="1" customWidth="1"/>
    <col min="8694" max="8938" width="9.125" style="1"/>
    <col min="8939" max="8939" width="18.125" style="1" customWidth="1"/>
    <col min="8940" max="8946" width="9.25" style="1" customWidth="1"/>
    <col min="8947" max="8947" width="10" style="1" bestFit="1" customWidth="1"/>
    <col min="8948" max="8948" width="18.125" style="1" customWidth="1"/>
    <col min="8949" max="8949" width="10" style="1" bestFit="1" customWidth="1"/>
    <col min="8950" max="9194" width="9.125" style="1"/>
    <col min="9195" max="9195" width="18.125" style="1" customWidth="1"/>
    <col min="9196" max="9202" width="9.25" style="1" customWidth="1"/>
    <col min="9203" max="9203" width="10" style="1" bestFit="1" customWidth="1"/>
    <col min="9204" max="9204" width="18.125" style="1" customWidth="1"/>
    <col min="9205" max="9205" width="10" style="1" bestFit="1" customWidth="1"/>
    <col min="9206" max="9450" width="9.125" style="1"/>
    <col min="9451" max="9451" width="18.125" style="1" customWidth="1"/>
    <col min="9452" max="9458" width="9.25" style="1" customWidth="1"/>
    <col min="9459" max="9459" width="10" style="1" bestFit="1" customWidth="1"/>
    <col min="9460" max="9460" width="18.125" style="1" customWidth="1"/>
    <col min="9461" max="9461" width="10" style="1" bestFit="1" customWidth="1"/>
    <col min="9462" max="9706" width="9.125" style="1"/>
    <col min="9707" max="9707" width="18.125" style="1" customWidth="1"/>
    <col min="9708" max="9714" width="9.25" style="1" customWidth="1"/>
    <col min="9715" max="9715" width="10" style="1" bestFit="1" customWidth="1"/>
    <col min="9716" max="9716" width="18.125" style="1" customWidth="1"/>
    <col min="9717" max="9717" width="10" style="1" bestFit="1" customWidth="1"/>
    <col min="9718" max="9962" width="9.125" style="1"/>
    <col min="9963" max="9963" width="18.125" style="1" customWidth="1"/>
    <col min="9964" max="9970" width="9.25" style="1" customWidth="1"/>
    <col min="9971" max="9971" width="10" style="1" bestFit="1" customWidth="1"/>
    <col min="9972" max="9972" width="18.125" style="1" customWidth="1"/>
    <col min="9973" max="9973" width="10" style="1" bestFit="1" customWidth="1"/>
    <col min="9974" max="10218" width="9.125" style="1"/>
    <col min="10219" max="10219" width="18.125" style="1" customWidth="1"/>
    <col min="10220" max="10226" width="9.25" style="1" customWidth="1"/>
    <col min="10227" max="10227" width="10" style="1" bestFit="1" customWidth="1"/>
    <col min="10228" max="10228" width="18.125" style="1" customWidth="1"/>
    <col min="10229" max="10229" width="10" style="1" bestFit="1" customWidth="1"/>
    <col min="10230" max="10474" width="9.125" style="1"/>
    <col min="10475" max="10475" width="18.125" style="1" customWidth="1"/>
    <col min="10476" max="10482" width="9.25" style="1" customWidth="1"/>
    <col min="10483" max="10483" width="10" style="1" bestFit="1" customWidth="1"/>
    <col min="10484" max="10484" width="18.125" style="1" customWidth="1"/>
    <col min="10485" max="10485" width="10" style="1" bestFit="1" customWidth="1"/>
    <col min="10486" max="10730" width="9.125" style="1"/>
    <col min="10731" max="10731" width="18.125" style="1" customWidth="1"/>
    <col min="10732" max="10738" width="9.25" style="1" customWidth="1"/>
    <col min="10739" max="10739" width="10" style="1" bestFit="1" customWidth="1"/>
    <col min="10740" max="10740" width="18.125" style="1" customWidth="1"/>
    <col min="10741" max="10741" width="10" style="1" bestFit="1" customWidth="1"/>
    <col min="10742" max="10986" width="9.125" style="1"/>
    <col min="10987" max="10987" width="18.125" style="1" customWidth="1"/>
    <col min="10988" max="10994" width="9.25" style="1" customWidth="1"/>
    <col min="10995" max="10995" width="10" style="1" bestFit="1" customWidth="1"/>
    <col min="10996" max="10996" width="18.125" style="1" customWidth="1"/>
    <col min="10997" max="10997" width="10" style="1" bestFit="1" customWidth="1"/>
    <col min="10998" max="11242" width="9.125" style="1"/>
    <col min="11243" max="11243" width="18.125" style="1" customWidth="1"/>
    <col min="11244" max="11250" width="9.25" style="1" customWidth="1"/>
    <col min="11251" max="11251" width="10" style="1" bestFit="1" customWidth="1"/>
    <col min="11252" max="11252" width="18.125" style="1" customWidth="1"/>
    <col min="11253" max="11253" width="10" style="1" bestFit="1" customWidth="1"/>
    <col min="11254" max="11498" width="9.125" style="1"/>
    <col min="11499" max="11499" width="18.125" style="1" customWidth="1"/>
    <col min="11500" max="11506" width="9.25" style="1" customWidth="1"/>
    <col min="11507" max="11507" width="10" style="1" bestFit="1" customWidth="1"/>
    <col min="11508" max="11508" width="18.125" style="1" customWidth="1"/>
    <col min="11509" max="11509" width="10" style="1" bestFit="1" customWidth="1"/>
    <col min="11510" max="11754" width="9.125" style="1"/>
    <col min="11755" max="11755" width="18.125" style="1" customWidth="1"/>
    <col min="11756" max="11762" width="9.25" style="1" customWidth="1"/>
    <col min="11763" max="11763" width="10" style="1" bestFit="1" customWidth="1"/>
    <col min="11764" max="11764" width="18.125" style="1" customWidth="1"/>
    <col min="11765" max="11765" width="10" style="1" bestFit="1" customWidth="1"/>
    <col min="11766" max="12010" width="9.125" style="1"/>
    <col min="12011" max="12011" width="18.125" style="1" customWidth="1"/>
    <col min="12012" max="12018" width="9.25" style="1" customWidth="1"/>
    <col min="12019" max="12019" width="10" style="1" bestFit="1" customWidth="1"/>
    <col min="12020" max="12020" width="18.125" style="1" customWidth="1"/>
    <col min="12021" max="12021" width="10" style="1" bestFit="1" customWidth="1"/>
    <col min="12022" max="12266" width="9.125" style="1"/>
    <col min="12267" max="12267" width="18.125" style="1" customWidth="1"/>
    <col min="12268" max="12274" width="9.25" style="1" customWidth="1"/>
    <col min="12275" max="12275" width="10" style="1" bestFit="1" customWidth="1"/>
    <col min="12276" max="12276" width="18.125" style="1" customWidth="1"/>
    <col min="12277" max="12277" width="10" style="1" bestFit="1" customWidth="1"/>
    <col min="12278" max="12522" width="9.125" style="1"/>
    <col min="12523" max="12523" width="18.125" style="1" customWidth="1"/>
    <col min="12524" max="12530" width="9.25" style="1" customWidth="1"/>
    <col min="12531" max="12531" width="10" style="1" bestFit="1" customWidth="1"/>
    <col min="12532" max="12532" width="18.125" style="1" customWidth="1"/>
    <col min="12533" max="12533" width="10" style="1" bestFit="1" customWidth="1"/>
    <col min="12534" max="12778" width="9.125" style="1"/>
    <col min="12779" max="12779" width="18.125" style="1" customWidth="1"/>
    <col min="12780" max="12786" width="9.25" style="1" customWidth="1"/>
    <col min="12787" max="12787" width="10" style="1" bestFit="1" customWidth="1"/>
    <col min="12788" max="12788" width="18.125" style="1" customWidth="1"/>
    <col min="12789" max="12789" width="10" style="1" bestFit="1" customWidth="1"/>
    <col min="12790" max="13034" width="9.125" style="1"/>
    <col min="13035" max="13035" width="18.125" style="1" customWidth="1"/>
    <col min="13036" max="13042" width="9.25" style="1" customWidth="1"/>
    <col min="13043" max="13043" width="10" style="1" bestFit="1" customWidth="1"/>
    <col min="13044" max="13044" width="18.125" style="1" customWidth="1"/>
    <col min="13045" max="13045" width="10" style="1" bestFit="1" customWidth="1"/>
    <col min="13046" max="13290" width="9.125" style="1"/>
    <col min="13291" max="13291" width="18.125" style="1" customWidth="1"/>
    <col min="13292" max="13298" width="9.25" style="1" customWidth="1"/>
    <col min="13299" max="13299" width="10" style="1" bestFit="1" customWidth="1"/>
    <col min="13300" max="13300" width="18.125" style="1" customWidth="1"/>
    <col min="13301" max="13301" width="10" style="1" bestFit="1" customWidth="1"/>
    <col min="13302" max="13546" width="9.125" style="1"/>
    <col min="13547" max="13547" width="18.125" style="1" customWidth="1"/>
    <col min="13548" max="13554" width="9.25" style="1" customWidth="1"/>
    <col min="13555" max="13555" width="10" style="1" bestFit="1" customWidth="1"/>
    <col min="13556" max="13556" width="18.125" style="1" customWidth="1"/>
    <col min="13557" max="13557" width="10" style="1" bestFit="1" customWidth="1"/>
    <col min="13558" max="13802" width="9.125" style="1"/>
    <col min="13803" max="13803" width="18.125" style="1" customWidth="1"/>
    <col min="13804" max="13810" width="9.25" style="1" customWidth="1"/>
    <col min="13811" max="13811" width="10" style="1" bestFit="1" customWidth="1"/>
    <col min="13812" max="13812" width="18.125" style="1" customWidth="1"/>
    <col min="13813" max="13813" width="10" style="1" bestFit="1" customWidth="1"/>
    <col min="13814" max="14058" width="9.125" style="1"/>
    <col min="14059" max="14059" width="18.125" style="1" customWidth="1"/>
    <col min="14060" max="14066" width="9.25" style="1" customWidth="1"/>
    <col min="14067" max="14067" width="10" style="1" bestFit="1" customWidth="1"/>
    <col min="14068" max="14068" width="18.125" style="1" customWidth="1"/>
    <col min="14069" max="14069" width="10" style="1" bestFit="1" customWidth="1"/>
    <col min="14070" max="14314" width="9.125" style="1"/>
    <col min="14315" max="14315" width="18.125" style="1" customWidth="1"/>
    <col min="14316" max="14322" width="9.25" style="1" customWidth="1"/>
    <col min="14323" max="14323" width="10" style="1" bestFit="1" customWidth="1"/>
    <col min="14324" max="14324" width="18.125" style="1" customWidth="1"/>
    <col min="14325" max="14325" width="10" style="1" bestFit="1" customWidth="1"/>
    <col min="14326" max="14570" width="9.125" style="1"/>
    <col min="14571" max="14571" width="18.125" style="1" customWidth="1"/>
    <col min="14572" max="14578" width="9.25" style="1" customWidth="1"/>
    <col min="14579" max="14579" width="10" style="1" bestFit="1" customWidth="1"/>
    <col min="14580" max="14580" width="18.125" style="1" customWidth="1"/>
    <col min="14581" max="14581" width="10" style="1" bestFit="1" customWidth="1"/>
    <col min="14582" max="14826" width="9.125" style="1"/>
    <col min="14827" max="14827" width="18.125" style="1" customWidth="1"/>
    <col min="14828" max="14834" width="9.25" style="1" customWidth="1"/>
    <col min="14835" max="14835" width="10" style="1" bestFit="1" customWidth="1"/>
    <col min="14836" max="14836" width="18.125" style="1" customWidth="1"/>
    <col min="14837" max="14837" width="10" style="1" bestFit="1" customWidth="1"/>
    <col min="14838" max="15082" width="9.125" style="1"/>
    <col min="15083" max="15083" width="18.125" style="1" customWidth="1"/>
    <col min="15084" max="15090" width="9.25" style="1" customWidth="1"/>
    <col min="15091" max="15091" width="10" style="1" bestFit="1" customWidth="1"/>
    <col min="15092" max="15092" width="18.125" style="1" customWidth="1"/>
    <col min="15093" max="15093" width="10" style="1" bestFit="1" customWidth="1"/>
    <col min="15094" max="15338" width="9.125" style="1"/>
    <col min="15339" max="15339" width="18.125" style="1" customWidth="1"/>
    <col min="15340" max="15346" width="9.25" style="1" customWidth="1"/>
    <col min="15347" max="15347" width="10" style="1" bestFit="1" customWidth="1"/>
    <col min="15348" max="15348" width="18.125" style="1" customWidth="1"/>
    <col min="15349" max="15349" width="10" style="1" bestFit="1" customWidth="1"/>
    <col min="15350" max="15594" width="9.125" style="1"/>
    <col min="15595" max="15595" width="18.125" style="1" customWidth="1"/>
    <col min="15596" max="15602" width="9.25" style="1" customWidth="1"/>
    <col min="15603" max="15603" width="10" style="1" bestFit="1" customWidth="1"/>
    <col min="15604" max="15604" width="18.125" style="1" customWidth="1"/>
    <col min="15605" max="15605" width="10" style="1" bestFit="1" customWidth="1"/>
    <col min="15606" max="15850" width="9.125" style="1"/>
    <col min="15851" max="15851" width="18.125" style="1" customWidth="1"/>
    <col min="15852" max="15858" width="9.25" style="1" customWidth="1"/>
    <col min="15859" max="15859" width="10" style="1" bestFit="1" customWidth="1"/>
    <col min="15860" max="15860" width="18.125" style="1" customWidth="1"/>
    <col min="15861" max="15861" width="10" style="1" bestFit="1" customWidth="1"/>
    <col min="15862" max="16106" width="9.125" style="1"/>
    <col min="16107" max="16107" width="18.125" style="1" customWidth="1"/>
    <col min="16108" max="16114" width="9.25" style="1" customWidth="1"/>
    <col min="16115" max="16115" width="10" style="1" bestFit="1" customWidth="1"/>
    <col min="16116" max="16116" width="18.125" style="1" customWidth="1"/>
    <col min="16117" max="16117" width="10" style="1" bestFit="1" customWidth="1"/>
    <col min="16118" max="16362" width="9.125" style="1"/>
    <col min="16363" max="16375" width="9.125" style="1" customWidth="1"/>
    <col min="16376" max="16377" width="9.125" style="1"/>
    <col min="16378" max="16384" width="9.125" style="1" customWidth="1"/>
  </cols>
  <sheetData>
    <row r="1" spans="1:21" ht="14.85" customHeight="1">
      <c r="A1" s="31"/>
      <c r="B1" s="31"/>
      <c r="C1" s="31"/>
      <c r="D1" s="31"/>
      <c r="E1" s="31"/>
      <c r="F1" s="31"/>
      <c r="G1" s="31"/>
      <c r="H1" s="31"/>
      <c r="I1" s="31"/>
      <c r="J1" s="31"/>
      <c r="K1" s="31"/>
      <c r="L1" s="31"/>
    </row>
    <row r="2" spans="1:21" ht="14.85" customHeight="1">
      <c r="A2" s="31"/>
      <c r="B2" s="31"/>
      <c r="C2" s="31"/>
      <c r="D2" s="31"/>
      <c r="E2" s="31"/>
      <c r="F2" s="31"/>
      <c r="G2" s="31"/>
      <c r="H2" s="31"/>
      <c r="I2" s="31"/>
      <c r="J2" s="31"/>
      <c r="K2" s="31"/>
      <c r="L2" s="31"/>
    </row>
    <row r="3" spans="1:21" ht="14.85" customHeight="1">
      <c r="A3" s="31"/>
      <c r="B3" s="31"/>
      <c r="C3" s="31"/>
      <c r="D3" s="31"/>
      <c r="E3" s="31"/>
      <c r="F3" s="31"/>
      <c r="G3" s="31"/>
      <c r="H3" s="31"/>
      <c r="I3" s="31"/>
      <c r="J3" s="31"/>
      <c r="K3" s="31"/>
      <c r="L3" s="31"/>
    </row>
    <row r="4" spans="1:21" ht="24.95" customHeight="1">
      <c r="A4" s="31"/>
      <c r="B4" s="149" t="s">
        <v>186</v>
      </c>
      <c r="C4" s="149"/>
      <c r="D4" s="149"/>
      <c r="E4" s="149"/>
      <c r="F4" s="149"/>
      <c r="G4" s="149"/>
      <c r="H4" s="150"/>
      <c r="I4" s="150"/>
      <c r="J4" s="150"/>
      <c r="K4" s="150"/>
      <c r="L4" s="31"/>
    </row>
    <row r="5" spans="1:21" ht="24.95" customHeight="1">
      <c r="A5" s="31"/>
      <c r="B5" s="151" t="s">
        <v>150</v>
      </c>
      <c r="C5" s="151"/>
      <c r="D5" s="151"/>
      <c r="E5" s="151"/>
      <c r="F5" s="151"/>
      <c r="G5" s="151"/>
      <c r="H5" s="152"/>
      <c r="I5" s="152"/>
      <c r="J5" s="152"/>
      <c r="K5" s="152"/>
      <c r="L5" s="31"/>
    </row>
    <row r="6" spans="1:21" ht="24.95" customHeight="1" thickBot="1">
      <c r="A6" s="80"/>
      <c r="B6" s="153" t="s">
        <v>89</v>
      </c>
      <c r="C6" s="159" t="s">
        <v>188</v>
      </c>
      <c r="D6" s="160"/>
      <c r="E6" s="160"/>
      <c r="F6" s="86"/>
      <c r="G6" s="161" t="s">
        <v>83</v>
      </c>
      <c r="H6" s="161"/>
      <c r="I6" s="162"/>
      <c r="J6" s="60" t="s">
        <v>101</v>
      </c>
      <c r="K6" s="156" t="s">
        <v>88</v>
      </c>
      <c r="L6" s="31"/>
    </row>
    <row r="7" spans="1:21" ht="24.95" customHeight="1" thickBot="1">
      <c r="A7" s="80"/>
      <c r="B7" s="154"/>
      <c r="C7" s="60" t="s">
        <v>187</v>
      </c>
      <c r="D7" s="60" t="s">
        <v>2</v>
      </c>
      <c r="E7" s="60" t="s">
        <v>3</v>
      </c>
      <c r="F7" s="60" t="s">
        <v>4</v>
      </c>
      <c r="G7" s="60" t="s">
        <v>5</v>
      </c>
      <c r="H7" s="60" t="s">
        <v>6</v>
      </c>
      <c r="I7" s="60" t="s">
        <v>7</v>
      </c>
      <c r="J7" s="60"/>
      <c r="K7" s="157"/>
      <c r="L7" s="31"/>
    </row>
    <row r="8" spans="1:21" ht="24.95" customHeight="1">
      <c r="A8" s="80"/>
      <c r="B8" s="155"/>
      <c r="C8" s="19" t="s">
        <v>115</v>
      </c>
      <c r="D8" s="61" t="s">
        <v>9</v>
      </c>
      <c r="E8" s="61" t="s">
        <v>10</v>
      </c>
      <c r="F8" s="61" t="s">
        <v>11</v>
      </c>
      <c r="G8" s="20" t="s">
        <v>12</v>
      </c>
      <c r="H8" s="20" t="s">
        <v>13</v>
      </c>
      <c r="I8" s="61" t="s">
        <v>14</v>
      </c>
      <c r="J8" s="19" t="s">
        <v>15</v>
      </c>
      <c r="K8" s="158"/>
      <c r="L8" s="31"/>
    </row>
    <row r="9" spans="1:21" ht="24.95" customHeight="1">
      <c r="A9" s="80"/>
      <c r="B9" s="87" t="s">
        <v>16</v>
      </c>
      <c r="C9" s="88">
        <v>272322.07529999997</v>
      </c>
      <c r="D9" s="88">
        <v>14945.658832849706</v>
      </c>
      <c r="E9" s="88">
        <v>37142.978709267321</v>
      </c>
      <c r="F9" s="88">
        <v>5648.5920360791524</v>
      </c>
      <c r="G9" s="88">
        <v>6346.7161819035382</v>
      </c>
      <c r="H9" s="88">
        <v>29990.436325540864</v>
      </c>
      <c r="I9" s="88">
        <v>20223.525503606797</v>
      </c>
      <c r="J9" s="89">
        <f t="shared" ref="J9:J14" si="0">SUM(C9:I9)</f>
        <v>386619.98288924736</v>
      </c>
      <c r="K9" s="90" t="s">
        <v>17</v>
      </c>
      <c r="L9" s="32"/>
      <c r="M9" s="4"/>
    </row>
    <row r="10" spans="1:21" ht="24.95" customHeight="1">
      <c r="A10" s="80"/>
      <c r="B10" s="87" t="s">
        <v>18</v>
      </c>
      <c r="C10" s="88">
        <v>48177</v>
      </c>
      <c r="D10" s="88">
        <v>3155.6201513511792</v>
      </c>
      <c r="E10" s="88">
        <v>6646.0828054151543</v>
      </c>
      <c r="F10" s="88">
        <v>1549.9399724569776</v>
      </c>
      <c r="G10" s="88">
        <v>2717.4098582485758</v>
      </c>
      <c r="H10" s="88">
        <v>13503.869298602531</v>
      </c>
      <c r="I10" s="88">
        <v>3628.0779139255742</v>
      </c>
      <c r="J10" s="89">
        <f t="shared" si="0"/>
        <v>79377.999999999985</v>
      </c>
      <c r="K10" s="90" t="s">
        <v>19</v>
      </c>
      <c r="L10" s="32"/>
      <c r="M10" s="4"/>
    </row>
    <row r="11" spans="1:21" ht="24.95" customHeight="1">
      <c r="A11" s="80"/>
      <c r="B11" s="87" t="s">
        <v>20</v>
      </c>
      <c r="C11" s="88">
        <v>19355</v>
      </c>
      <c r="D11" s="88">
        <v>1615.05991932552</v>
      </c>
      <c r="E11" s="88">
        <v>4979.8147521926312</v>
      </c>
      <c r="F11" s="91">
        <v>459.89676540321261</v>
      </c>
      <c r="G11" s="88">
        <v>553.09980281603043</v>
      </c>
      <c r="H11" s="88">
        <v>13365.000078846291</v>
      </c>
      <c r="I11" s="88">
        <v>3043.1286814163113</v>
      </c>
      <c r="J11" s="92">
        <f t="shared" si="0"/>
        <v>43370.999999999993</v>
      </c>
      <c r="K11" s="90" t="s">
        <v>21</v>
      </c>
      <c r="L11" s="32"/>
      <c r="M11" s="28"/>
    </row>
    <row r="12" spans="1:21" ht="24.95" customHeight="1">
      <c r="A12" s="80"/>
      <c r="B12" s="87" t="s">
        <v>23</v>
      </c>
      <c r="C12" s="88">
        <v>281300.36499999993</v>
      </c>
      <c r="D12" s="88">
        <v>1639.9460637775962</v>
      </c>
      <c r="E12" s="88">
        <v>8920.0937523984849</v>
      </c>
      <c r="F12" s="88">
        <v>1946.0761198064538</v>
      </c>
      <c r="G12" s="88">
        <v>1209.0021106761826</v>
      </c>
      <c r="H12" s="88">
        <v>18051.870901073275</v>
      </c>
      <c r="I12" s="88">
        <v>4994.0110522680116</v>
      </c>
      <c r="J12" s="89">
        <f t="shared" si="0"/>
        <v>318061.36499999999</v>
      </c>
      <c r="K12" s="93" t="s">
        <v>24</v>
      </c>
      <c r="L12" s="32"/>
    </row>
    <row r="13" spans="1:21" ht="24.95" customHeight="1">
      <c r="A13" s="80"/>
      <c r="B13" s="87" t="s">
        <v>87</v>
      </c>
      <c r="C13" s="88">
        <v>16701.9935</v>
      </c>
      <c r="D13" s="91">
        <v>675.01074013793573</v>
      </c>
      <c r="E13" s="88">
        <v>511.0081306822002</v>
      </c>
      <c r="F13" s="88">
        <v>425.00676230907061</v>
      </c>
      <c r="G13" s="88">
        <v>136.00216393890258</v>
      </c>
      <c r="H13" s="88">
        <v>129.00205255969439</v>
      </c>
      <c r="I13" s="88">
        <v>101.97015037219644</v>
      </c>
      <c r="J13" s="89">
        <f t="shared" si="0"/>
        <v>18679.993499999997</v>
      </c>
      <c r="K13" s="90" t="s">
        <v>22</v>
      </c>
      <c r="L13" s="31"/>
    </row>
    <row r="14" spans="1:21" ht="24.95" customHeight="1">
      <c r="A14" s="80"/>
      <c r="B14" s="87" t="s">
        <v>25</v>
      </c>
      <c r="C14" s="88">
        <v>112011.47520000002</v>
      </c>
      <c r="D14" s="88">
        <v>16105.832460732985</v>
      </c>
      <c r="E14" s="88">
        <v>16052.27294938918</v>
      </c>
      <c r="F14" s="88">
        <v>2783.5043630017453</v>
      </c>
      <c r="G14" s="88">
        <v>3491.5588132635253</v>
      </c>
      <c r="H14" s="88">
        <v>23264.162652705061</v>
      </c>
      <c r="I14" s="88">
        <v>4361.6687609075043</v>
      </c>
      <c r="J14" s="89">
        <f t="shared" si="0"/>
        <v>178070.47520000002</v>
      </c>
      <c r="K14" s="93" t="s">
        <v>26</v>
      </c>
      <c r="L14" s="31"/>
      <c r="M14" s="2"/>
      <c r="N14" s="2"/>
      <c r="O14" s="2"/>
      <c r="P14" s="2"/>
      <c r="Q14" s="2"/>
      <c r="R14" s="2"/>
      <c r="S14" s="2"/>
    </row>
    <row r="15" spans="1:21" ht="24.95" customHeight="1" thickBot="1">
      <c r="A15" s="80"/>
      <c r="B15" s="94" t="s">
        <v>101</v>
      </c>
      <c r="C15" s="95">
        <f>SUM(C9:C14)</f>
        <v>749867.90899999987</v>
      </c>
      <c r="D15" s="96">
        <f>SUM(D9:D14)</f>
        <v>38137.128168174924</v>
      </c>
      <c r="E15" s="96">
        <f t="shared" ref="E15:J15" si="1">SUM(E9:E14)</f>
        <v>74252.251099344969</v>
      </c>
      <c r="F15" s="96">
        <f t="shared" si="1"/>
        <v>12813.016019056613</v>
      </c>
      <c r="G15" s="96">
        <f t="shared" si="1"/>
        <v>14453.788930846757</v>
      </c>
      <c r="H15" s="96">
        <f t="shared" si="1"/>
        <v>98304.34130932772</v>
      </c>
      <c r="I15" s="96">
        <f t="shared" si="1"/>
        <v>36352.382062496392</v>
      </c>
      <c r="J15" s="97">
        <f t="shared" si="1"/>
        <v>1024180.8165892473</v>
      </c>
      <c r="K15" s="98" t="s">
        <v>104</v>
      </c>
      <c r="L15" s="32"/>
      <c r="M15" s="3"/>
      <c r="N15" s="3"/>
      <c r="O15" s="3"/>
      <c r="P15" s="3"/>
      <c r="Q15" s="3"/>
      <c r="R15" s="3"/>
      <c r="S15" s="3"/>
      <c r="T15" s="3"/>
      <c r="U15" s="3"/>
    </row>
    <row r="16" spans="1:21" ht="24.95" customHeight="1">
      <c r="A16" s="80"/>
      <c r="B16" s="146" t="s">
        <v>109</v>
      </c>
      <c r="C16" s="148"/>
      <c r="D16" s="31"/>
      <c r="E16" s="31"/>
      <c r="F16" s="31"/>
      <c r="G16" s="31"/>
      <c r="H16" s="32"/>
      <c r="I16" s="55"/>
      <c r="J16" s="55"/>
      <c r="K16" s="55" t="s">
        <v>108</v>
      </c>
      <c r="L16" s="81"/>
      <c r="M16" s="17"/>
      <c r="O16" s="4"/>
    </row>
    <row r="17" spans="1:21" ht="24.95" customHeight="1">
      <c r="A17" s="80"/>
      <c r="B17" s="146" t="s">
        <v>110</v>
      </c>
      <c r="C17" s="146"/>
      <c r="D17" s="146"/>
      <c r="E17" s="31"/>
      <c r="F17" s="55"/>
      <c r="G17" s="31"/>
      <c r="H17" s="147" t="s">
        <v>111</v>
      </c>
      <c r="I17" s="147"/>
      <c r="J17" s="147"/>
      <c r="K17" s="147"/>
      <c r="L17" s="82"/>
    </row>
    <row r="18" spans="1:21" ht="24.95" customHeight="1">
      <c r="A18" s="80"/>
      <c r="B18" s="33" t="s">
        <v>107</v>
      </c>
      <c r="C18" s="34"/>
      <c r="D18" s="35"/>
      <c r="E18" s="35"/>
      <c r="F18" s="35"/>
      <c r="G18" s="35"/>
      <c r="H18" s="145" t="s">
        <v>106</v>
      </c>
      <c r="I18" s="145"/>
      <c r="J18" s="145"/>
      <c r="K18" s="145"/>
      <c r="L18" s="32"/>
      <c r="M18" s="3"/>
      <c r="N18" s="3"/>
      <c r="O18" s="3"/>
      <c r="P18" s="3"/>
      <c r="Q18" s="3"/>
      <c r="R18" s="3"/>
      <c r="S18" s="3"/>
      <c r="T18" s="3"/>
      <c r="U18" s="3"/>
    </row>
    <row r="19" spans="1:21" ht="24.95" customHeight="1">
      <c r="A19" s="80"/>
      <c r="B19" s="80"/>
      <c r="C19" s="83"/>
      <c r="D19" s="84"/>
      <c r="E19" s="84"/>
      <c r="F19" s="84"/>
      <c r="G19" s="84"/>
      <c r="H19" s="84"/>
      <c r="I19" s="83"/>
      <c r="J19" s="83"/>
      <c r="K19" s="80"/>
      <c r="L19" s="31"/>
    </row>
    <row r="20" spans="1:21" ht="24.95" customHeight="1">
      <c r="A20" s="80"/>
      <c r="B20" s="80"/>
      <c r="C20" s="83"/>
      <c r="D20" s="84"/>
      <c r="E20" s="83"/>
      <c r="F20" s="80"/>
      <c r="G20" s="80"/>
      <c r="H20" s="80"/>
      <c r="I20" s="80"/>
      <c r="J20" s="83"/>
      <c r="K20" s="80"/>
      <c r="L20" s="31"/>
    </row>
    <row r="21" spans="1:21" ht="24.95" customHeight="1">
      <c r="C21" s="4"/>
      <c r="D21" s="4"/>
    </row>
  </sheetData>
  <mergeCells count="10">
    <mergeCell ref="H18:K18"/>
    <mergeCell ref="B17:D17"/>
    <mergeCell ref="H17:K17"/>
    <mergeCell ref="B16:C16"/>
    <mergeCell ref="B4:K4"/>
    <mergeCell ref="B5:K5"/>
    <mergeCell ref="B6:B8"/>
    <mergeCell ref="K6:K8"/>
    <mergeCell ref="C6:E6"/>
    <mergeCell ref="G6:I6"/>
  </mergeCells>
  <pageMargins left="0.7" right="0.7" top="0.75" bottom="0.75" header="0.3" footer="0.3"/>
  <pageSetup paperSize="9" scale="79" orientation="landscape" r:id="rId1"/>
  <rowBreaks count="1" manualBreakCount="1">
    <brk id="2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rightToLeft="1" zoomScale="80" zoomScaleNormal="80" workbookViewId="0"/>
  </sheetViews>
  <sheetFormatPr defaultRowHeight="24.95" customHeight="1"/>
  <cols>
    <col min="1" max="1" width="25.625" style="1" customWidth="1"/>
    <col min="2" max="8" width="15.625" style="1" customWidth="1"/>
    <col min="9" max="9" width="25.625" style="1" customWidth="1"/>
    <col min="10" max="10" width="10" style="1" bestFit="1" customWidth="1"/>
    <col min="11" max="234" width="9.125" style="1"/>
    <col min="235" max="235" width="18.125" style="1" customWidth="1"/>
    <col min="236" max="240" width="9.25" style="1" customWidth="1"/>
    <col min="241" max="241" width="18.125" style="1" customWidth="1"/>
    <col min="242" max="242" width="12.125" style="1" bestFit="1" customWidth="1"/>
    <col min="243" max="243" width="9.25" style="1" bestFit="1" customWidth="1"/>
    <col min="244" max="490" width="9.125" style="1"/>
    <col min="491" max="491" width="18.125" style="1" customWidth="1"/>
    <col min="492" max="496" width="9.25" style="1" customWidth="1"/>
    <col min="497" max="497" width="18.125" style="1" customWidth="1"/>
    <col min="498" max="498" width="12.125" style="1" bestFit="1" customWidth="1"/>
    <col min="499" max="499" width="9.25" style="1" bestFit="1" customWidth="1"/>
    <col min="500" max="746" width="9.125" style="1"/>
    <col min="747" max="747" width="18.125" style="1" customWidth="1"/>
    <col min="748" max="752" width="9.25" style="1" customWidth="1"/>
    <col min="753" max="753" width="18.125" style="1" customWidth="1"/>
    <col min="754" max="754" width="12.125" style="1" bestFit="1" customWidth="1"/>
    <col min="755" max="755" width="9.25" style="1" bestFit="1" customWidth="1"/>
    <col min="756" max="1002" width="9.125" style="1"/>
    <col min="1003" max="1003" width="18.125" style="1" customWidth="1"/>
    <col min="1004" max="1008" width="9.25" style="1" customWidth="1"/>
    <col min="1009" max="1009" width="18.125" style="1" customWidth="1"/>
    <col min="1010" max="1010" width="12.125" style="1" bestFit="1" customWidth="1"/>
    <col min="1011" max="1011" width="9.25" style="1" bestFit="1" customWidth="1"/>
    <col min="1012" max="1258" width="9.125" style="1"/>
    <col min="1259" max="1259" width="18.125" style="1" customWidth="1"/>
    <col min="1260" max="1264" width="9.25" style="1" customWidth="1"/>
    <col min="1265" max="1265" width="18.125" style="1" customWidth="1"/>
    <col min="1266" max="1266" width="12.125" style="1" bestFit="1" customWidth="1"/>
    <col min="1267" max="1267" width="9.25" style="1" bestFit="1" customWidth="1"/>
    <col min="1268" max="1514" width="9.125" style="1"/>
    <col min="1515" max="1515" width="18.125" style="1" customWidth="1"/>
    <col min="1516" max="1520" width="9.25" style="1" customWidth="1"/>
    <col min="1521" max="1521" width="18.125" style="1" customWidth="1"/>
    <col min="1522" max="1522" width="12.125" style="1" bestFit="1" customWidth="1"/>
    <col min="1523" max="1523" width="9.25" style="1" bestFit="1" customWidth="1"/>
    <col min="1524" max="1770" width="9.125" style="1"/>
    <col min="1771" max="1771" width="18.125" style="1" customWidth="1"/>
    <col min="1772" max="1776" width="9.25" style="1" customWidth="1"/>
    <col min="1777" max="1777" width="18.125" style="1" customWidth="1"/>
    <col min="1778" max="1778" width="12.125" style="1" bestFit="1" customWidth="1"/>
    <col min="1779" max="1779" width="9.25" style="1" bestFit="1" customWidth="1"/>
    <col min="1780" max="2026" width="9.125" style="1"/>
    <col min="2027" max="2027" width="18.125" style="1" customWidth="1"/>
    <col min="2028" max="2032" width="9.25" style="1" customWidth="1"/>
    <col min="2033" max="2033" width="18.125" style="1" customWidth="1"/>
    <col min="2034" max="2034" width="12.125" style="1" bestFit="1" customWidth="1"/>
    <col min="2035" max="2035" width="9.25" style="1" bestFit="1" customWidth="1"/>
    <col min="2036" max="2282" width="9.125" style="1"/>
    <col min="2283" max="2283" width="18.125" style="1" customWidth="1"/>
    <col min="2284" max="2288" width="9.25" style="1" customWidth="1"/>
    <col min="2289" max="2289" width="18.125" style="1" customWidth="1"/>
    <col min="2290" max="2290" width="12.125" style="1" bestFit="1" customWidth="1"/>
    <col min="2291" max="2291" width="9.25" style="1" bestFit="1" customWidth="1"/>
    <col min="2292" max="2538" width="9.125" style="1"/>
    <col min="2539" max="2539" width="18.125" style="1" customWidth="1"/>
    <col min="2540" max="2544" width="9.25" style="1" customWidth="1"/>
    <col min="2545" max="2545" width="18.125" style="1" customWidth="1"/>
    <col min="2546" max="2546" width="12.125" style="1" bestFit="1" customWidth="1"/>
    <col min="2547" max="2547" width="9.25" style="1" bestFit="1" customWidth="1"/>
    <col min="2548" max="2794" width="9.125" style="1"/>
    <col min="2795" max="2795" width="18.125" style="1" customWidth="1"/>
    <col min="2796" max="2800" width="9.25" style="1" customWidth="1"/>
    <col min="2801" max="2801" width="18.125" style="1" customWidth="1"/>
    <col min="2802" max="2802" width="12.125" style="1" bestFit="1" customWidth="1"/>
    <col min="2803" max="2803" width="9.25" style="1" bestFit="1" customWidth="1"/>
    <col min="2804" max="3050" width="9.125" style="1"/>
    <col min="3051" max="3051" width="18.125" style="1" customWidth="1"/>
    <col min="3052" max="3056" width="9.25" style="1" customWidth="1"/>
    <col min="3057" max="3057" width="18.125" style="1" customWidth="1"/>
    <col min="3058" max="3058" width="12.125" style="1" bestFit="1" customWidth="1"/>
    <col min="3059" max="3059" width="9.25" style="1" bestFit="1" customWidth="1"/>
    <col min="3060" max="3306" width="9.125" style="1"/>
    <col min="3307" max="3307" width="18.125" style="1" customWidth="1"/>
    <col min="3308" max="3312" width="9.25" style="1" customWidth="1"/>
    <col min="3313" max="3313" width="18.125" style="1" customWidth="1"/>
    <col min="3314" max="3314" width="12.125" style="1" bestFit="1" customWidth="1"/>
    <col min="3315" max="3315" width="9.25" style="1" bestFit="1" customWidth="1"/>
    <col min="3316" max="3562" width="9.125" style="1"/>
    <col min="3563" max="3563" width="18.125" style="1" customWidth="1"/>
    <col min="3564" max="3568" width="9.25" style="1" customWidth="1"/>
    <col min="3569" max="3569" width="18.125" style="1" customWidth="1"/>
    <col min="3570" max="3570" width="12.125" style="1" bestFit="1" customWidth="1"/>
    <col min="3571" max="3571" width="9.25" style="1" bestFit="1" customWidth="1"/>
    <col min="3572" max="3818" width="9.125" style="1"/>
    <col min="3819" max="3819" width="18.125" style="1" customWidth="1"/>
    <col min="3820" max="3824" width="9.25" style="1" customWidth="1"/>
    <col min="3825" max="3825" width="18.125" style="1" customWidth="1"/>
    <col min="3826" max="3826" width="12.125" style="1" bestFit="1" customWidth="1"/>
    <col min="3827" max="3827" width="9.25" style="1" bestFit="1" customWidth="1"/>
    <col min="3828" max="4074" width="9.125" style="1"/>
    <col min="4075" max="4075" width="18.125" style="1" customWidth="1"/>
    <col min="4076" max="4080" width="9.25" style="1" customWidth="1"/>
    <col min="4081" max="4081" width="18.125" style="1" customWidth="1"/>
    <col min="4082" max="4082" width="12.125" style="1" bestFit="1" customWidth="1"/>
    <col min="4083" max="4083" width="9.25" style="1" bestFit="1" customWidth="1"/>
    <col min="4084" max="4330" width="9.125" style="1"/>
    <col min="4331" max="4331" width="18.125" style="1" customWidth="1"/>
    <col min="4332" max="4336" width="9.25" style="1" customWidth="1"/>
    <col min="4337" max="4337" width="18.125" style="1" customWidth="1"/>
    <col min="4338" max="4338" width="12.125" style="1" bestFit="1" customWidth="1"/>
    <col min="4339" max="4339" width="9.25" style="1" bestFit="1" customWidth="1"/>
    <col min="4340" max="4586" width="9.125" style="1"/>
    <col min="4587" max="4587" width="18.125" style="1" customWidth="1"/>
    <col min="4588" max="4592" width="9.25" style="1" customWidth="1"/>
    <col min="4593" max="4593" width="18.125" style="1" customWidth="1"/>
    <col min="4594" max="4594" width="12.125" style="1" bestFit="1" customWidth="1"/>
    <col min="4595" max="4595" width="9.25" style="1" bestFit="1" customWidth="1"/>
    <col min="4596" max="4842" width="9.125" style="1"/>
    <col min="4843" max="4843" width="18.125" style="1" customWidth="1"/>
    <col min="4844" max="4848" width="9.25" style="1" customWidth="1"/>
    <col min="4849" max="4849" width="18.125" style="1" customWidth="1"/>
    <col min="4850" max="4850" width="12.125" style="1" bestFit="1" customWidth="1"/>
    <col min="4851" max="4851" width="9.25" style="1" bestFit="1" customWidth="1"/>
    <col min="4852" max="5098" width="9.125" style="1"/>
    <col min="5099" max="5099" width="18.125" style="1" customWidth="1"/>
    <col min="5100" max="5104" width="9.25" style="1" customWidth="1"/>
    <col min="5105" max="5105" width="18.125" style="1" customWidth="1"/>
    <col min="5106" max="5106" width="12.125" style="1" bestFit="1" customWidth="1"/>
    <col min="5107" max="5107" width="9.25" style="1" bestFit="1" customWidth="1"/>
    <col min="5108" max="5354" width="9.125" style="1"/>
    <col min="5355" max="5355" width="18.125" style="1" customWidth="1"/>
    <col min="5356" max="5360" width="9.25" style="1" customWidth="1"/>
    <col min="5361" max="5361" width="18.125" style="1" customWidth="1"/>
    <col min="5362" max="5362" width="12.125" style="1" bestFit="1" customWidth="1"/>
    <col min="5363" max="5363" width="9.25" style="1" bestFit="1" customWidth="1"/>
    <col min="5364" max="5610" width="9.125" style="1"/>
    <col min="5611" max="5611" width="18.125" style="1" customWidth="1"/>
    <col min="5612" max="5616" width="9.25" style="1" customWidth="1"/>
    <col min="5617" max="5617" width="18.125" style="1" customWidth="1"/>
    <col min="5618" max="5618" width="12.125" style="1" bestFit="1" customWidth="1"/>
    <col min="5619" max="5619" width="9.25" style="1" bestFit="1" customWidth="1"/>
    <col min="5620" max="5866" width="9.125" style="1"/>
    <col min="5867" max="5867" width="18.125" style="1" customWidth="1"/>
    <col min="5868" max="5872" width="9.25" style="1" customWidth="1"/>
    <col min="5873" max="5873" width="18.125" style="1" customWidth="1"/>
    <col min="5874" max="5874" width="12.125" style="1" bestFit="1" customWidth="1"/>
    <col min="5875" max="5875" width="9.25" style="1" bestFit="1" customWidth="1"/>
    <col min="5876" max="6122" width="9.125" style="1"/>
    <col min="6123" max="6123" width="18.125" style="1" customWidth="1"/>
    <col min="6124" max="6128" width="9.25" style="1" customWidth="1"/>
    <col min="6129" max="6129" width="18.125" style="1" customWidth="1"/>
    <col min="6130" max="6130" width="12.125" style="1" bestFit="1" customWidth="1"/>
    <col min="6131" max="6131" width="9.25" style="1" bestFit="1" customWidth="1"/>
    <col min="6132" max="6378" width="9.125" style="1"/>
    <col min="6379" max="6379" width="18.125" style="1" customWidth="1"/>
    <col min="6380" max="6384" width="9.25" style="1" customWidth="1"/>
    <col min="6385" max="6385" width="18.125" style="1" customWidth="1"/>
    <col min="6386" max="6386" width="12.125" style="1" bestFit="1" customWidth="1"/>
    <col min="6387" max="6387" width="9.25" style="1" bestFit="1" customWidth="1"/>
    <col min="6388" max="6634" width="9.125" style="1"/>
    <col min="6635" max="6635" width="18.125" style="1" customWidth="1"/>
    <col min="6636" max="6640" width="9.25" style="1" customWidth="1"/>
    <col min="6641" max="6641" width="18.125" style="1" customWidth="1"/>
    <col min="6642" max="6642" width="12.125" style="1" bestFit="1" customWidth="1"/>
    <col min="6643" max="6643" width="9.25" style="1" bestFit="1" customWidth="1"/>
    <col min="6644" max="6890" width="9.125" style="1"/>
    <col min="6891" max="6891" width="18.125" style="1" customWidth="1"/>
    <col min="6892" max="6896" width="9.25" style="1" customWidth="1"/>
    <col min="6897" max="6897" width="18.125" style="1" customWidth="1"/>
    <col min="6898" max="6898" width="12.125" style="1" bestFit="1" customWidth="1"/>
    <col min="6899" max="6899" width="9.25" style="1" bestFit="1" customWidth="1"/>
    <col min="6900" max="7146" width="9.125" style="1"/>
    <col min="7147" max="7147" width="18.125" style="1" customWidth="1"/>
    <col min="7148" max="7152" width="9.25" style="1" customWidth="1"/>
    <col min="7153" max="7153" width="18.125" style="1" customWidth="1"/>
    <col min="7154" max="7154" width="12.125" style="1" bestFit="1" customWidth="1"/>
    <col min="7155" max="7155" width="9.25" style="1" bestFit="1" customWidth="1"/>
    <col min="7156" max="7402" width="9.125" style="1"/>
    <col min="7403" max="7403" width="18.125" style="1" customWidth="1"/>
    <col min="7404" max="7408" width="9.25" style="1" customWidth="1"/>
    <col min="7409" max="7409" width="18.125" style="1" customWidth="1"/>
    <col min="7410" max="7410" width="12.125" style="1" bestFit="1" customWidth="1"/>
    <col min="7411" max="7411" width="9.25" style="1" bestFit="1" customWidth="1"/>
    <col min="7412" max="7658" width="9.125" style="1"/>
    <col min="7659" max="7659" width="18.125" style="1" customWidth="1"/>
    <col min="7660" max="7664" width="9.25" style="1" customWidth="1"/>
    <col min="7665" max="7665" width="18.125" style="1" customWidth="1"/>
    <col min="7666" max="7666" width="12.125" style="1" bestFit="1" customWidth="1"/>
    <col min="7667" max="7667" width="9.25" style="1" bestFit="1" customWidth="1"/>
    <col min="7668" max="7914" width="9.125" style="1"/>
    <col min="7915" max="7915" width="18.125" style="1" customWidth="1"/>
    <col min="7916" max="7920" width="9.25" style="1" customWidth="1"/>
    <col min="7921" max="7921" width="18.125" style="1" customWidth="1"/>
    <col min="7922" max="7922" width="12.125" style="1" bestFit="1" customWidth="1"/>
    <col min="7923" max="7923" width="9.25" style="1" bestFit="1" customWidth="1"/>
    <col min="7924" max="8170" width="9.125" style="1"/>
    <col min="8171" max="8171" width="18.125" style="1" customWidth="1"/>
    <col min="8172" max="8176" width="9.25" style="1" customWidth="1"/>
    <col min="8177" max="8177" width="18.125" style="1" customWidth="1"/>
    <col min="8178" max="8178" width="12.125" style="1" bestFit="1" customWidth="1"/>
    <col min="8179" max="8179" width="9.25" style="1" bestFit="1" customWidth="1"/>
    <col min="8180" max="8426" width="9.125" style="1"/>
    <col min="8427" max="8427" width="18.125" style="1" customWidth="1"/>
    <col min="8428" max="8432" width="9.25" style="1" customWidth="1"/>
    <col min="8433" max="8433" width="18.125" style="1" customWidth="1"/>
    <col min="8434" max="8434" width="12.125" style="1" bestFit="1" customWidth="1"/>
    <col min="8435" max="8435" width="9.25" style="1" bestFit="1" customWidth="1"/>
    <col min="8436" max="8682" width="9.125" style="1"/>
    <col min="8683" max="8683" width="18.125" style="1" customWidth="1"/>
    <col min="8684" max="8688" width="9.25" style="1" customWidth="1"/>
    <col min="8689" max="8689" width="18.125" style="1" customWidth="1"/>
    <col min="8690" max="8690" width="12.125" style="1" bestFit="1" customWidth="1"/>
    <col min="8691" max="8691" width="9.25" style="1" bestFit="1" customWidth="1"/>
    <col min="8692" max="8938" width="9.125" style="1"/>
    <col min="8939" max="8939" width="18.125" style="1" customWidth="1"/>
    <col min="8940" max="8944" width="9.25" style="1" customWidth="1"/>
    <col min="8945" max="8945" width="18.125" style="1" customWidth="1"/>
    <col min="8946" max="8946" width="12.125" style="1" bestFit="1" customWidth="1"/>
    <col min="8947" max="8947" width="9.25" style="1" bestFit="1" customWidth="1"/>
    <col min="8948" max="9194" width="9.125" style="1"/>
    <col min="9195" max="9195" width="18.125" style="1" customWidth="1"/>
    <col min="9196" max="9200" width="9.25" style="1" customWidth="1"/>
    <col min="9201" max="9201" width="18.125" style="1" customWidth="1"/>
    <col min="9202" max="9202" width="12.125" style="1" bestFit="1" customWidth="1"/>
    <col min="9203" max="9203" width="9.25" style="1" bestFit="1" customWidth="1"/>
    <col min="9204" max="9450" width="9.125" style="1"/>
    <col min="9451" max="9451" width="18.125" style="1" customWidth="1"/>
    <col min="9452" max="9456" width="9.25" style="1" customWidth="1"/>
    <col min="9457" max="9457" width="18.125" style="1" customWidth="1"/>
    <col min="9458" max="9458" width="12.125" style="1" bestFit="1" customWidth="1"/>
    <col min="9459" max="9459" width="9.25" style="1" bestFit="1" customWidth="1"/>
    <col min="9460" max="9706" width="9.125" style="1"/>
    <col min="9707" max="9707" width="18.125" style="1" customWidth="1"/>
    <col min="9708" max="9712" width="9.25" style="1" customWidth="1"/>
    <col min="9713" max="9713" width="18.125" style="1" customWidth="1"/>
    <col min="9714" max="9714" width="12.125" style="1" bestFit="1" customWidth="1"/>
    <col min="9715" max="9715" width="9.25" style="1" bestFit="1" customWidth="1"/>
    <col min="9716" max="9962" width="9.125" style="1"/>
    <col min="9963" max="9963" width="18.125" style="1" customWidth="1"/>
    <col min="9964" max="9968" width="9.25" style="1" customWidth="1"/>
    <col min="9969" max="9969" width="18.125" style="1" customWidth="1"/>
    <col min="9970" max="9970" width="12.125" style="1" bestFit="1" customWidth="1"/>
    <col min="9971" max="9971" width="9.25" style="1" bestFit="1" customWidth="1"/>
    <col min="9972" max="10218" width="9.125" style="1"/>
    <col min="10219" max="10219" width="18.125" style="1" customWidth="1"/>
    <col min="10220" max="10224" width="9.25" style="1" customWidth="1"/>
    <col min="10225" max="10225" width="18.125" style="1" customWidth="1"/>
    <col min="10226" max="10226" width="12.125" style="1" bestFit="1" customWidth="1"/>
    <col min="10227" max="10227" width="9.25" style="1" bestFit="1" customWidth="1"/>
    <col min="10228" max="10474" width="9.125" style="1"/>
    <col min="10475" max="10475" width="18.125" style="1" customWidth="1"/>
    <col min="10476" max="10480" width="9.25" style="1" customWidth="1"/>
    <col min="10481" max="10481" width="18.125" style="1" customWidth="1"/>
    <col min="10482" max="10482" width="12.125" style="1" bestFit="1" customWidth="1"/>
    <col min="10483" max="10483" width="9.25" style="1" bestFit="1" customWidth="1"/>
    <col min="10484" max="10730" width="9.125" style="1"/>
    <col min="10731" max="10731" width="18.125" style="1" customWidth="1"/>
    <col min="10732" max="10736" width="9.25" style="1" customWidth="1"/>
    <col min="10737" max="10737" width="18.125" style="1" customWidth="1"/>
    <col min="10738" max="10738" width="12.125" style="1" bestFit="1" customWidth="1"/>
    <col min="10739" max="10739" width="9.25" style="1" bestFit="1" customWidth="1"/>
    <col min="10740" max="10986" width="9.125" style="1"/>
    <col min="10987" max="10987" width="18.125" style="1" customWidth="1"/>
    <col min="10988" max="10992" width="9.25" style="1" customWidth="1"/>
    <col min="10993" max="10993" width="18.125" style="1" customWidth="1"/>
    <col min="10994" max="10994" width="12.125" style="1" bestFit="1" customWidth="1"/>
    <col min="10995" max="10995" width="9.25" style="1" bestFit="1" customWidth="1"/>
    <col min="10996" max="11242" width="9.125" style="1"/>
    <col min="11243" max="11243" width="18.125" style="1" customWidth="1"/>
    <col min="11244" max="11248" width="9.25" style="1" customWidth="1"/>
    <col min="11249" max="11249" width="18.125" style="1" customWidth="1"/>
    <col min="11250" max="11250" width="12.125" style="1" bestFit="1" customWidth="1"/>
    <col min="11251" max="11251" width="9.25" style="1" bestFit="1" customWidth="1"/>
    <col min="11252" max="11498" width="9.125" style="1"/>
    <col min="11499" max="11499" width="18.125" style="1" customWidth="1"/>
    <col min="11500" max="11504" width="9.25" style="1" customWidth="1"/>
    <col min="11505" max="11505" width="18.125" style="1" customWidth="1"/>
    <col min="11506" max="11506" width="12.125" style="1" bestFit="1" customWidth="1"/>
    <col min="11507" max="11507" width="9.25" style="1" bestFit="1" customWidth="1"/>
    <col min="11508" max="11754" width="9.125" style="1"/>
    <col min="11755" max="11755" width="18.125" style="1" customWidth="1"/>
    <col min="11756" max="11760" width="9.25" style="1" customWidth="1"/>
    <col min="11761" max="11761" width="18.125" style="1" customWidth="1"/>
    <col min="11762" max="11762" width="12.125" style="1" bestFit="1" customWidth="1"/>
    <col min="11763" max="11763" width="9.25" style="1" bestFit="1" customWidth="1"/>
    <col min="11764" max="12010" width="9.125" style="1"/>
    <col min="12011" max="12011" width="18.125" style="1" customWidth="1"/>
    <col min="12012" max="12016" width="9.25" style="1" customWidth="1"/>
    <col min="12017" max="12017" width="18.125" style="1" customWidth="1"/>
    <col min="12018" max="12018" width="12.125" style="1" bestFit="1" customWidth="1"/>
    <col min="12019" max="12019" width="9.25" style="1" bestFit="1" customWidth="1"/>
    <col min="12020" max="12266" width="9.125" style="1"/>
    <col min="12267" max="12267" width="18.125" style="1" customWidth="1"/>
    <col min="12268" max="12272" width="9.25" style="1" customWidth="1"/>
    <col min="12273" max="12273" width="18.125" style="1" customWidth="1"/>
    <col min="12274" max="12274" width="12.125" style="1" bestFit="1" customWidth="1"/>
    <col min="12275" max="12275" width="9.25" style="1" bestFit="1" customWidth="1"/>
    <col min="12276" max="12522" width="9.125" style="1"/>
    <col min="12523" max="12523" width="18.125" style="1" customWidth="1"/>
    <col min="12524" max="12528" width="9.25" style="1" customWidth="1"/>
    <col min="12529" max="12529" width="18.125" style="1" customWidth="1"/>
    <col min="12530" max="12530" width="12.125" style="1" bestFit="1" customWidth="1"/>
    <col min="12531" max="12531" width="9.25" style="1" bestFit="1" customWidth="1"/>
    <col min="12532" max="12778" width="9.125" style="1"/>
    <col min="12779" max="12779" width="18.125" style="1" customWidth="1"/>
    <col min="12780" max="12784" width="9.25" style="1" customWidth="1"/>
    <col min="12785" max="12785" width="18.125" style="1" customWidth="1"/>
    <col min="12786" max="12786" width="12.125" style="1" bestFit="1" customWidth="1"/>
    <col min="12787" max="12787" width="9.25" style="1" bestFit="1" customWidth="1"/>
    <col min="12788" max="13034" width="9.125" style="1"/>
    <col min="13035" max="13035" width="18.125" style="1" customWidth="1"/>
    <col min="13036" max="13040" width="9.25" style="1" customWidth="1"/>
    <col min="13041" max="13041" width="18.125" style="1" customWidth="1"/>
    <col min="13042" max="13042" width="12.125" style="1" bestFit="1" customWidth="1"/>
    <col min="13043" max="13043" width="9.25" style="1" bestFit="1" customWidth="1"/>
    <col min="13044" max="13290" width="9.125" style="1"/>
    <col min="13291" max="13291" width="18.125" style="1" customWidth="1"/>
    <col min="13292" max="13296" width="9.25" style="1" customWidth="1"/>
    <col min="13297" max="13297" width="18.125" style="1" customWidth="1"/>
    <col min="13298" max="13298" width="12.125" style="1" bestFit="1" customWidth="1"/>
    <col min="13299" max="13299" width="9.25" style="1" bestFit="1" customWidth="1"/>
    <col min="13300" max="13546" width="9.125" style="1"/>
    <col min="13547" max="13547" width="18.125" style="1" customWidth="1"/>
    <col min="13548" max="13552" width="9.25" style="1" customWidth="1"/>
    <col min="13553" max="13553" width="18.125" style="1" customWidth="1"/>
    <col min="13554" max="13554" width="12.125" style="1" bestFit="1" customWidth="1"/>
    <col min="13555" max="13555" width="9.25" style="1" bestFit="1" customWidth="1"/>
    <col min="13556" max="13802" width="9.125" style="1"/>
    <col min="13803" max="13803" width="18.125" style="1" customWidth="1"/>
    <col min="13804" max="13808" width="9.25" style="1" customWidth="1"/>
    <col min="13809" max="13809" width="18.125" style="1" customWidth="1"/>
    <col min="13810" max="13810" width="12.125" style="1" bestFit="1" customWidth="1"/>
    <col min="13811" max="13811" width="9.25" style="1" bestFit="1" customWidth="1"/>
    <col min="13812" max="14058" width="9.125" style="1"/>
    <col min="14059" max="14059" width="18.125" style="1" customWidth="1"/>
    <col min="14060" max="14064" width="9.25" style="1" customWidth="1"/>
    <col min="14065" max="14065" width="18.125" style="1" customWidth="1"/>
    <col min="14066" max="14066" width="12.125" style="1" bestFit="1" customWidth="1"/>
    <col min="14067" max="14067" width="9.25" style="1" bestFit="1" customWidth="1"/>
    <col min="14068" max="14314" width="9.125" style="1"/>
    <col min="14315" max="14315" width="18.125" style="1" customWidth="1"/>
    <col min="14316" max="14320" width="9.25" style="1" customWidth="1"/>
    <col min="14321" max="14321" width="18.125" style="1" customWidth="1"/>
    <col min="14322" max="14322" width="12.125" style="1" bestFit="1" customWidth="1"/>
    <col min="14323" max="14323" width="9.25" style="1" bestFit="1" customWidth="1"/>
    <col min="14324" max="14570" width="9.125" style="1"/>
    <col min="14571" max="14571" width="18.125" style="1" customWidth="1"/>
    <col min="14572" max="14576" width="9.25" style="1" customWidth="1"/>
    <col min="14577" max="14577" width="18.125" style="1" customWidth="1"/>
    <col min="14578" max="14578" width="12.125" style="1" bestFit="1" customWidth="1"/>
    <col min="14579" max="14579" width="9.25" style="1" bestFit="1" customWidth="1"/>
    <col min="14580" max="14826" width="9.125" style="1"/>
    <col min="14827" max="14827" width="18.125" style="1" customWidth="1"/>
    <col min="14828" max="14832" width="9.25" style="1" customWidth="1"/>
    <col min="14833" max="14833" width="18.125" style="1" customWidth="1"/>
    <col min="14834" max="14834" width="12.125" style="1" bestFit="1" customWidth="1"/>
    <col min="14835" max="14835" width="9.25" style="1" bestFit="1" customWidth="1"/>
    <col min="14836" max="15082" width="9.125" style="1"/>
    <col min="15083" max="15083" width="18.125" style="1" customWidth="1"/>
    <col min="15084" max="15088" width="9.25" style="1" customWidth="1"/>
    <col min="15089" max="15089" width="18.125" style="1" customWidth="1"/>
    <col min="15090" max="15090" width="12.125" style="1" bestFit="1" customWidth="1"/>
    <col min="15091" max="15091" width="9.25" style="1" bestFit="1" customWidth="1"/>
    <col min="15092" max="15338" width="9.125" style="1"/>
    <col min="15339" max="15339" width="18.125" style="1" customWidth="1"/>
    <col min="15340" max="15344" width="9.25" style="1" customWidth="1"/>
    <col min="15345" max="15345" width="18.125" style="1" customWidth="1"/>
    <col min="15346" max="15346" width="12.125" style="1" bestFit="1" customWidth="1"/>
    <col min="15347" max="15347" width="9.25" style="1" bestFit="1" customWidth="1"/>
    <col min="15348" max="15594" width="9.125" style="1"/>
    <col min="15595" max="15595" width="18.125" style="1" customWidth="1"/>
    <col min="15596" max="15600" width="9.25" style="1" customWidth="1"/>
    <col min="15601" max="15601" width="18.125" style="1" customWidth="1"/>
    <col min="15602" max="15602" width="12.125" style="1" bestFit="1" customWidth="1"/>
    <col min="15603" max="15603" width="9.25" style="1" bestFit="1" customWidth="1"/>
    <col min="15604" max="15850" width="9.125" style="1"/>
    <col min="15851" max="15851" width="18.125" style="1" customWidth="1"/>
    <col min="15852" max="15856" width="9.25" style="1" customWidth="1"/>
    <col min="15857" max="15857" width="18.125" style="1" customWidth="1"/>
    <col min="15858" max="15858" width="12.125" style="1" bestFit="1" customWidth="1"/>
    <col min="15859" max="15859" width="9.25" style="1" bestFit="1" customWidth="1"/>
    <col min="15860" max="16106" width="9.125" style="1"/>
    <col min="16107" max="16107" width="18.125" style="1" customWidth="1"/>
    <col min="16108" max="16112" width="9.25" style="1" customWidth="1"/>
    <col min="16113" max="16113" width="18.125" style="1" customWidth="1"/>
    <col min="16114" max="16114" width="12.125" style="1" bestFit="1" customWidth="1"/>
    <col min="16115" max="16115" width="9.25" style="1" bestFit="1" customWidth="1"/>
    <col min="16116" max="16361" width="9.125" style="1"/>
    <col min="16362" max="16367" width="9" style="1" customWidth="1"/>
    <col min="16368" max="16378" width="9" style="1"/>
    <col min="16379" max="16380" width="9" style="1" customWidth="1"/>
    <col min="16381" max="16384" width="9" style="1"/>
  </cols>
  <sheetData>
    <row r="1" spans="1:14" ht="14.85" customHeight="1"/>
    <row r="2" spans="1:14" ht="14.85" customHeight="1"/>
    <row r="3" spans="1:14" ht="14.85" customHeight="1">
      <c r="A3" s="2"/>
      <c r="B3" s="99"/>
      <c r="C3" s="2"/>
      <c r="D3" s="2"/>
      <c r="E3" s="2"/>
      <c r="F3" s="2"/>
      <c r="G3" s="2"/>
      <c r="H3" s="2"/>
    </row>
    <row r="4" spans="1:14" ht="24.95" customHeight="1">
      <c r="A4" s="2"/>
      <c r="B4" s="149" t="s">
        <v>148</v>
      </c>
      <c r="C4" s="149"/>
      <c r="D4" s="149"/>
      <c r="E4" s="149"/>
      <c r="F4" s="149"/>
      <c r="G4" s="149"/>
      <c r="H4" s="149"/>
    </row>
    <row r="5" spans="1:14" ht="24.95" customHeight="1">
      <c r="A5" s="2"/>
      <c r="B5" s="151" t="s">
        <v>149</v>
      </c>
      <c r="C5" s="151"/>
      <c r="D5" s="151"/>
      <c r="E5" s="151"/>
      <c r="F5" s="151"/>
      <c r="G5" s="151"/>
      <c r="H5" s="151"/>
    </row>
    <row r="6" spans="1:14" ht="24.95" customHeight="1">
      <c r="B6" s="85" t="s">
        <v>29</v>
      </c>
      <c r="C6" s="60" t="s">
        <v>189</v>
      </c>
      <c r="D6" s="60" t="s">
        <v>30</v>
      </c>
      <c r="E6" s="60" t="s">
        <v>31</v>
      </c>
      <c r="F6" s="60" t="s">
        <v>32</v>
      </c>
      <c r="G6" s="60" t="s">
        <v>33</v>
      </c>
      <c r="H6" s="100" t="s">
        <v>34</v>
      </c>
    </row>
    <row r="7" spans="1:14" ht="24.95" customHeight="1">
      <c r="B7" s="60" t="s">
        <v>89</v>
      </c>
      <c r="C7" s="19" t="s">
        <v>115</v>
      </c>
      <c r="D7" s="19" t="s">
        <v>35</v>
      </c>
      <c r="E7" s="19" t="s">
        <v>36</v>
      </c>
      <c r="F7" s="19" t="s">
        <v>37</v>
      </c>
      <c r="G7" s="19" t="s">
        <v>15</v>
      </c>
      <c r="H7" s="19" t="s">
        <v>88</v>
      </c>
    </row>
    <row r="8" spans="1:14" ht="24.95" customHeight="1">
      <c r="B8" s="101" t="s">
        <v>16</v>
      </c>
      <c r="C8" s="88">
        <v>272322.07529999997</v>
      </c>
      <c r="D8" s="102">
        <v>57380</v>
      </c>
      <c r="E8" s="102">
        <v>28498</v>
      </c>
      <c r="F8" s="102">
        <v>28419.907589247377</v>
      </c>
      <c r="G8" s="89">
        <f>SUM(C8:F8)</f>
        <v>386619.98288924736</v>
      </c>
      <c r="H8" s="90" t="s">
        <v>17</v>
      </c>
      <c r="I8" s="4"/>
      <c r="J8" s="4"/>
    </row>
    <row r="9" spans="1:14" ht="24.95" customHeight="1">
      <c r="B9" s="101" t="s">
        <v>18</v>
      </c>
      <c r="C9" s="88">
        <v>48177</v>
      </c>
      <c r="D9" s="102">
        <v>14028</v>
      </c>
      <c r="E9" s="102">
        <v>12502</v>
      </c>
      <c r="F9" s="102">
        <v>4671</v>
      </c>
      <c r="G9" s="89">
        <f>SUM(C9:F9)</f>
        <v>79378</v>
      </c>
      <c r="H9" s="90" t="s">
        <v>90</v>
      </c>
      <c r="I9" s="4"/>
    </row>
    <row r="10" spans="1:14" ht="24.95" customHeight="1">
      <c r="B10" s="101" t="s">
        <v>20</v>
      </c>
      <c r="C10" s="88">
        <v>19355</v>
      </c>
      <c r="D10" s="102">
        <v>8911</v>
      </c>
      <c r="E10" s="102">
        <v>9513</v>
      </c>
      <c r="F10" s="102">
        <v>5592</v>
      </c>
      <c r="G10" s="89">
        <f t="shared" ref="G10" si="0">SUM(C10:F10)</f>
        <v>43371</v>
      </c>
      <c r="H10" s="90" t="s">
        <v>21</v>
      </c>
      <c r="I10" s="4"/>
    </row>
    <row r="11" spans="1:14" ht="24.95" customHeight="1">
      <c r="B11" s="101" t="s">
        <v>23</v>
      </c>
      <c r="C11" s="88">
        <v>281300.36499999993</v>
      </c>
      <c r="D11" s="102">
        <v>10456</v>
      </c>
      <c r="E11" s="102">
        <v>22618</v>
      </c>
      <c r="F11" s="102">
        <v>3687</v>
      </c>
      <c r="G11" s="89">
        <f>SUM(C11:F11)</f>
        <v>318061.36499999993</v>
      </c>
      <c r="H11" s="93" t="s">
        <v>24</v>
      </c>
      <c r="I11" s="4"/>
    </row>
    <row r="12" spans="1:14" ht="24.95" customHeight="1">
      <c r="B12" s="101" t="s">
        <v>91</v>
      </c>
      <c r="C12" s="88">
        <v>16701.9935</v>
      </c>
      <c r="D12" s="102">
        <v>1768</v>
      </c>
      <c r="E12" s="103">
        <v>81</v>
      </c>
      <c r="F12" s="103">
        <v>129</v>
      </c>
      <c r="G12" s="89">
        <f>SUM(C12:F12)</f>
        <v>18679.9935</v>
      </c>
      <c r="H12" s="90" t="s">
        <v>22</v>
      </c>
      <c r="I12" s="4"/>
    </row>
    <row r="13" spans="1:14" ht="24.95" customHeight="1">
      <c r="B13" s="101" t="s">
        <v>25</v>
      </c>
      <c r="C13" s="88">
        <v>112011.47520000002</v>
      </c>
      <c r="D13" s="102">
        <v>47953</v>
      </c>
      <c r="E13" s="102">
        <v>10503</v>
      </c>
      <c r="F13" s="102">
        <v>7603</v>
      </c>
      <c r="G13" s="89">
        <f>SUM(C13:F13)</f>
        <v>178070.47520000002</v>
      </c>
      <c r="H13" s="93" t="s">
        <v>26</v>
      </c>
      <c r="I13" s="4"/>
    </row>
    <row r="14" spans="1:14" ht="24.95" customHeight="1" thickBot="1">
      <c r="B14" s="94" t="s">
        <v>101</v>
      </c>
      <c r="C14" s="96">
        <f>SUM(C8:C13)</f>
        <v>749867.90899999987</v>
      </c>
      <c r="D14" s="97">
        <f>SUM(D8:D13)</f>
        <v>140496</v>
      </c>
      <c r="E14" s="97">
        <f>SUM(E8:E13)</f>
        <v>83715</v>
      </c>
      <c r="F14" s="97">
        <f>SUM(F8:F13)</f>
        <v>50101.907589247377</v>
      </c>
      <c r="G14" s="96">
        <f>SUM(G8:G13)</f>
        <v>1024180.8165892473</v>
      </c>
      <c r="H14" s="104" t="s">
        <v>116</v>
      </c>
      <c r="I14" s="4"/>
    </row>
    <row r="15" spans="1:14" ht="24.95" customHeight="1">
      <c r="B15" s="146" t="s">
        <v>109</v>
      </c>
      <c r="C15" s="148"/>
      <c r="D15" s="31"/>
      <c r="E15" s="31"/>
      <c r="F15" s="31"/>
      <c r="G15" s="31"/>
      <c r="H15" s="55" t="s">
        <v>108</v>
      </c>
      <c r="I15" s="16"/>
      <c r="J15" s="16"/>
    </row>
    <row r="16" spans="1:14" s="2" customFormat="1" ht="24.95" customHeight="1">
      <c r="B16" s="146" t="s">
        <v>110</v>
      </c>
      <c r="C16" s="146"/>
      <c r="D16" s="146"/>
      <c r="E16" s="31"/>
      <c r="F16" s="147" t="s">
        <v>111</v>
      </c>
      <c r="G16" s="147"/>
      <c r="H16" s="147"/>
      <c r="I16" s="5"/>
      <c r="J16" s="1"/>
      <c r="K16" s="1"/>
      <c r="L16" s="1"/>
      <c r="M16" s="1"/>
      <c r="N16" s="1"/>
    </row>
    <row r="17" spans="2:9" ht="24.95" customHeight="1">
      <c r="B17" s="33" t="s">
        <v>107</v>
      </c>
      <c r="C17" s="35"/>
      <c r="D17" s="92"/>
      <c r="E17" s="163" t="s">
        <v>106</v>
      </c>
      <c r="F17" s="163"/>
      <c r="G17" s="163"/>
      <c r="H17" s="163"/>
      <c r="I17" s="4"/>
    </row>
    <row r="18" spans="2:9" ht="24.95" customHeight="1">
      <c r="C18" s="18"/>
      <c r="D18" s="7"/>
      <c r="E18" s="7"/>
      <c r="F18" s="7"/>
    </row>
    <row r="19" spans="2:9" ht="24.95" customHeight="1">
      <c r="C19" s="4"/>
    </row>
    <row r="20" spans="2:9" ht="24.95" customHeight="1">
      <c r="H20" s="4"/>
    </row>
    <row r="22" spans="2:9" ht="24.95" customHeight="1">
      <c r="D22" s="52"/>
      <c r="E22" s="52"/>
      <c r="F22" s="52"/>
    </row>
  </sheetData>
  <mergeCells count="6">
    <mergeCell ref="E17:H17"/>
    <mergeCell ref="B15:C15"/>
    <mergeCell ref="B4:H4"/>
    <mergeCell ref="B5:H5"/>
    <mergeCell ref="B16:D16"/>
    <mergeCell ref="F16:H16"/>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rightToLeft="1" zoomScale="80" zoomScaleNormal="80" workbookViewId="0"/>
  </sheetViews>
  <sheetFormatPr defaultRowHeight="24.95" customHeight="1"/>
  <cols>
    <col min="1" max="1" width="25.625" style="1" customWidth="1"/>
    <col min="2" max="2" width="15.625" style="1" customWidth="1"/>
    <col min="3" max="14" width="10.625" style="1" customWidth="1"/>
    <col min="15" max="15" width="15.625" style="1" customWidth="1"/>
    <col min="16" max="16" width="25.625" style="1" customWidth="1"/>
    <col min="17" max="222" width="9.125" style="1"/>
    <col min="223" max="223" width="13.25" style="1" customWidth="1"/>
    <col min="224" max="225" width="8.25" style="1" customWidth="1"/>
    <col min="226" max="226" width="10.25" style="1" customWidth="1"/>
    <col min="227" max="228" width="8.625" style="1" customWidth="1"/>
    <col min="229" max="229" width="8.25" style="1" customWidth="1"/>
    <col min="230" max="230" width="8.625" style="1" customWidth="1"/>
    <col min="231" max="231" width="8.875" style="1" customWidth="1"/>
    <col min="232" max="233" width="8.25" style="1" customWidth="1"/>
    <col min="234" max="234" width="9.25" style="1" customWidth="1"/>
    <col min="235" max="235" width="9" style="1" customWidth="1"/>
    <col min="236" max="236" width="22.25" style="1" bestFit="1" customWidth="1"/>
    <col min="237" max="237" width="10.625" style="1" bestFit="1" customWidth="1"/>
    <col min="238" max="478" width="9.125" style="1"/>
    <col min="479" max="479" width="13.25" style="1" customWidth="1"/>
    <col min="480" max="481" width="8.25" style="1" customWidth="1"/>
    <col min="482" max="482" width="10.25" style="1" customWidth="1"/>
    <col min="483" max="484" width="8.625" style="1" customWidth="1"/>
    <col min="485" max="485" width="8.25" style="1" customWidth="1"/>
    <col min="486" max="486" width="8.625" style="1" customWidth="1"/>
    <col min="487" max="487" width="8.875" style="1" customWidth="1"/>
    <col min="488" max="489" width="8.25" style="1" customWidth="1"/>
    <col min="490" max="490" width="9.25" style="1" customWidth="1"/>
    <col min="491" max="491" width="9" style="1" customWidth="1"/>
    <col min="492" max="492" width="22.25" style="1" bestFit="1" customWidth="1"/>
    <col min="493" max="493" width="10.625" style="1" bestFit="1" customWidth="1"/>
    <col min="494" max="734" width="9.125" style="1"/>
    <col min="735" max="735" width="13.25" style="1" customWidth="1"/>
    <col min="736" max="737" width="8.25" style="1" customWidth="1"/>
    <col min="738" max="738" width="10.25" style="1" customWidth="1"/>
    <col min="739" max="740" width="8.625" style="1" customWidth="1"/>
    <col min="741" max="741" width="8.25" style="1" customWidth="1"/>
    <col min="742" max="742" width="8.625" style="1" customWidth="1"/>
    <col min="743" max="743" width="8.875" style="1" customWidth="1"/>
    <col min="744" max="745" width="8.25" style="1" customWidth="1"/>
    <col min="746" max="746" width="9.25" style="1" customWidth="1"/>
    <col min="747" max="747" width="9" style="1" customWidth="1"/>
    <col min="748" max="748" width="22.25" style="1" bestFit="1" customWidth="1"/>
    <col min="749" max="749" width="10.625" style="1" bestFit="1" customWidth="1"/>
    <col min="750" max="990" width="9.125" style="1"/>
    <col min="991" max="991" width="13.25" style="1" customWidth="1"/>
    <col min="992" max="993" width="8.25" style="1" customWidth="1"/>
    <col min="994" max="994" width="10.25" style="1" customWidth="1"/>
    <col min="995" max="996" width="8.625" style="1" customWidth="1"/>
    <col min="997" max="997" width="8.25" style="1" customWidth="1"/>
    <col min="998" max="998" width="8.625" style="1" customWidth="1"/>
    <col min="999" max="999" width="8.875" style="1" customWidth="1"/>
    <col min="1000" max="1001" width="8.25" style="1" customWidth="1"/>
    <col min="1002" max="1002" width="9.25" style="1" customWidth="1"/>
    <col min="1003" max="1003" width="9" style="1" customWidth="1"/>
    <col min="1004" max="1004" width="22.25" style="1" bestFit="1" customWidth="1"/>
    <col min="1005" max="1005" width="10.625" style="1" bestFit="1" customWidth="1"/>
    <col min="1006" max="1246" width="9.125" style="1"/>
    <col min="1247" max="1247" width="13.25" style="1" customWidth="1"/>
    <col min="1248" max="1249" width="8.25" style="1" customWidth="1"/>
    <col min="1250" max="1250" width="10.25" style="1" customWidth="1"/>
    <col min="1251" max="1252" width="8.625" style="1" customWidth="1"/>
    <col min="1253" max="1253" width="8.25" style="1" customWidth="1"/>
    <col min="1254" max="1254" width="8.625" style="1" customWidth="1"/>
    <col min="1255" max="1255" width="8.875" style="1" customWidth="1"/>
    <col min="1256" max="1257" width="8.25" style="1" customWidth="1"/>
    <col min="1258" max="1258" width="9.25" style="1" customWidth="1"/>
    <col min="1259" max="1259" width="9" style="1" customWidth="1"/>
    <col min="1260" max="1260" width="22.25" style="1" bestFit="1" customWidth="1"/>
    <col min="1261" max="1261" width="10.625" style="1" bestFit="1" customWidth="1"/>
    <col min="1262" max="1502" width="9.125" style="1"/>
    <col min="1503" max="1503" width="13.25" style="1" customWidth="1"/>
    <col min="1504" max="1505" width="8.25" style="1" customWidth="1"/>
    <col min="1506" max="1506" width="10.25" style="1" customWidth="1"/>
    <col min="1507" max="1508" width="8.625" style="1" customWidth="1"/>
    <col min="1509" max="1509" width="8.25" style="1" customWidth="1"/>
    <col min="1510" max="1510" width="8.625" style="1" customWidth="1"/>
    <col min="1511" max="1511" width="8.875" style="1" customWidth="1"/>
    <col min="1512" max="1513" width="8.25" style="1" customWidth="1"/>
    <col min="1514" max="1514" width="9.25" style="1" customWidth="1"/>
    <col min="1515" max="1515" width="9" style="1" customWidth="1"/>
    <col min="1516" max="1516" width="22.25" style="1" bestFit="1" customWidth="1"/>
    <col min="1517" max="1517" width="10.625" style="1" bestFit="1" customWidth="1"/>
    <col min="1518" max="1758" width="9.125" style="1"/>
    <col min="1759" max="1759" width="13.25" style="1" customWidth="1"/>
    <col min="1760" max="1761" width="8.25" style="1" customWidth="1"/>
    <col min="1762" max="1762" width="10.25" style="1" customWidth="1"/>
    <col min="1763" max="1764" width="8.625" style="1" customWidth="1"/>
    <col min="1765" max="1765" width="8.25" style="1" customWidth="1"/>
    <col min="1766" max="1766" width="8.625" style="1" customWidth="1"/>
    <col min="1767" max="1767" width="8.875" style="1" customWidth="1"/>
    <col min="1768" max="1769" width="8.25" style="1" customWidth="1"/>
    <col min="1770" max="1770" width="9.25" style="1" customWidth="1"/>
    <col min="1771" max="1771" width="9" style="1" customWidth="1"/>
    <col min="1772" max="1772" width="22.25" style="1" bestFit="1" customWidth="1"/>
    <col min="1773" max="1773" width="10.625" style="1" bestFit="1" customWidth="1"/>
    <col min="1774" max="2014" width="9.125" style="1"/>
    <col min="2015" max="2015" width="13.25" style="1" customWidth="1"/>
    <col min="2016" max="2017" width="8.25" style="1" customWidth="1"/>
    <col min="2018" max="2018" width="10.25" style="1" customWidth="1"/>
    <col min="2019" max="2020" width="8.625" style="1" customWidth="1"/>
    <col min="2021" max="2021" width="8.25" style="1" customWidth="1"/>
    <col min="2022" max="2022" width="8.625" style="1" customWidth="1"/>
    <col min="2023" max="2023" width="8.875" style="1" customWidth="1"/>
    <col min="2024" max="2025" width="8.25" style="1" customWidth="1"/>
    <col min="2026" max="2026" width="9.25" style="1" customWidth="1"/>
    <col min="2027" max="2027" width="9" style="1" customWidth="1"/>
    <col min="2028" max="2028" width="22.25" style="1" bestFit="1" customWidth="1"/>
    <col min="2029" max="2029" width="10.625" style="1" bestFit="1" customWidth="1"/>
    <col min="2030" max="2270" width="9.125" style="1"/>
    <col min="2271" max="2271" width="13.25" style="1" customWidth="1"/>
    <col min="2272" max="2273" width="8.25" style="1" customWidth="1"/>
    <col min="2274" max="2274" width="10.25" style="1" customWidth="1"/>
    <col min="2275" max="2276" width="8.625" style="1" customWidth="1"/>
    <col min="2277" max="2277" width="8.25" style="1" customWidth="1"/>
    <col min="2278" max="2278" width="8.625" style="1" customWidth="1"/>
    <col min="2279" max="2279" width="8.875" style="1" customWidth="1"/>
    <col min="2280" max="2281" width="8.25" style="1" customWidth="1"/>
    <col min="2282" max="2282" width="9.25" style="1" customWidth="1"/>
    <col min="2283" max="2283" width="9" style="1" customWidth="1"/>
    <col min="2284" max="2284" width="22.25" style="1" bestFit="1" customWidth="1"/>
    <col min="2285" max="2285" width="10.625" style="1" bestFit="1" customWidth="1"/>
    <col min="2286" max="2526" width="9.125" style="1"/>
    <col min="2527" max="2527" width="13.25" style="1" customWidth="1"/>
    <col min="2528" max="2529" width="8.25" style="1" customWidth="1"/>
    <col min="2530" max="2530" width="10.25" style="1" customWidth="1"/>
    <col min="2531" max="2532" width="8.625" style="1" customWidth="1"/>
    <col min="2533" max="2533" width="8.25" style="1" customWidth="1"/>
    <col min="2534" max="2534" width="8.625" style="1" customWidth="1"/>
    <col min="2535" max="2535" width="8.875" style="1" customWidth="1"/>
    <col min="2536" max="2537" width="8.25" style="1" customWidth="1"/>
    <col min="2538" max="2538" width="9.25" style="1" customWidth="1"/>
    <col min="2539" max="2539" width="9" style="1" customWidth="1"/>
    <col min="2540" max="2540" width="22.25" style="1" bestFit="1" customWidth="1"/>
    <col min="2541" max="2541" width="10.625" style="1" bestFit="1" customWidth="1"/>
    <col min="2542" max="2782" width="9.125" style="1"/>
    <col min="2783" max="2783" width="13.25" style="1" customWidth="1"/>
    <col min="2784" max="2785" width="8.25" style="1" customWidth="1"/>
    <col min="2786" max="2786" width="10.25" style="1" customWidth="1"/>
    <col min="2787" max="2788" width="8.625" style="1" customWidth="1"/>
    <col min="2789" max="2789" width="8.25" style="1" customWidth="1"/>
    <col min="2790" max="2790" width="8.625" style="1" customWidth="1"/>
    <col min="2791" max="2791" width="8.875" style="1" customWidth="1"/>
    <col min="2792" max="2793" width="8.25" style="1" customWidth="1"/>
    <col min="2794" max="2794" width="9.25" style="1" customWidth="1"/>
    <col min="2795" max="2795" width="9" style="1" customWidth="1"/>
    <col min="2796" max="2796" width="22.25" style="1" bestFit="1" customWidth="1"/>
    <col min="2797" max="2797" width="10.625" style="1" bestFit="1" customWidth="1"/>
    <col min="2798" max="3038" width="9.125" style="1"/>
    <col min="3039" max="3039" width="13.25" style="1" customWidth="1"/>
    <col min="3040" max="3041" width="8.25" style="1" customWidth="1"/>
    <col min="3042" max="3042" width="10.25" style="1" customWidth="1"/>
    <col min="3043" max="3044" width="8.625" style="1" customWidth="1"/>
    <col min="3045" max="3045" width="8.25" style="1" customWidth="1"/>
    <col min="3046" max="3046" width="8.625" style="1" customWidth="1"/>
    <col min="3047" max="3047" width="8.875" style="1" customWidth="1"/>
    <col min="3048" max="3049" width="8.25" style="1" customWidth="1"/>
    <col min="3050" max="3050" width="9.25" style="1" customWidth="1"/>
    <col min="3051" max="3051" width="9" style="1" customWidth="1"/>
    <col min="3052" max="3052" width="22.25" style="1" bestFit="1" customWidth="1"/>
    <col min="3053" max="3053" width="10.625" style="1" bestFit="1" customWidth="1"/>
    <col min="3054" max="3294" width="9.125" style="1"/>
    <col min="3295" max="3295" width="13.25" style="1" customWidth="1"/>
    <col min="3296" max="3297" width="8.25" style="1" customWidth="1"/>
    <col min="3298" max="3298" width="10.25" style="1" customWidth="1"/>
    <col min="3299" max="3300" width="8.625" style="1" customWidth="1"/>
    <col min="3301" max="3301" width="8.25" style="1" customWidth="1"/>
    <col min="3302" max="3302" width="8.625" style="1" customWidth="1"/>
    <col min="3303" max="3303" width="8.875" style="1" customWidth="1"/>
    <col min="3304" max="3305" width="8.25" style="1" customWidth="1"/>
    <col min="3306" max="3306" width="9.25" style="1" customWidth="1"/>
    <col min="3307" max="3307" width="9" style="1" customWidth="1"/>
    <col min="3308" max="3308" width="22.25" style="1" bestFit="1" customWidth="1"/>
    <col min="3309" max="3309" width="10.625" style="1" bestFit="1" customWidth="1"/>
    <col min="3310" max="3550" width="9.125" style="1"/>
    <col min="3551" max="3551" width="13.25" style="1" customWidth="1"/>
    <col min="3552" max="3553" width="8.25" style="1" customWidth="1"/>
    <col min="3554" max="3554" width="10.25" style="1" customWidth="1"/>
    <col min="3555" max="3556" width="8.625" style="1" customWidth="1"/>
    <col min="3557" max="3557" width="8.25" style="1" customWidth="1"/>
    <col min="3558" max="3558" width="8.625" style="1" customWidth="1"/>
    <col min="3559" max="3559" width="8.875" style="1" customWidth="1"/>
    <col min="3560" max="3561" width="8.25" style="1" customWidth="1"/>
    <col min="3562" max="3562" width="9.25" style="1" customWidth="1"/>
    <col min="3563" max="3563" width="9" style="1" customWidth="1"/>
    <col min="3564" max="3564" width="22.25" style="1" bestFit="1" customWidth="1"/>
    <col min="3565" max="3565" width="10.625" style="1" bestFit="1" customWidth="1"/>
    <col min="3566" max="3806" width="9.125" style="1"/>
    <col min="3807" max="3807" width="13.25" style="1" customWidth="1"/>
    <col min="3808" max="3809" width="8.25" style="1" customWidth="1"/>
    <col min="3810" max="3810" width="10.25" style="1" customWidth="1"/>
    <col min="3811" max="3812" width="8.625" style="1" customWidth="1"/>
    <col min="3813" max="3813" width="8.25" style="1" customWidth="1"/>
    <col min="3814" max="3814" width="8.625" style="1" customWidth="1"/>
    <col min="3815" max="3815" width="8.875" style="1" customWidth="1"/>
    <col min="3816" max="3817" width="8.25" style="1" customWidth="1"/>
    <col min="3818" max="3818" width="9.25" style="1" customWidth="1"/>
    <col min="3819" max="3819" width="9" style="1" customWidth="1"/>
    <col min="3820" max="3820" width="22.25" style="1" bestFit="1" customWidth="1"/>
    <col min="3821" max="3821" width="10.625" style="1" bestFit="1" customWidth="1"/>
    <col min="3822" max="4062" width="9.125" style="1"/>
    <col min="4063" max="4063" width="13.25" style="1" customWidth="1"/>
    <col min="4064" max="4065" width="8.25" style="1" customWidth="1"/>
    <col min="4066" max="4066" width="10.25" style="1" customWidth="1"/>
    <col min="4067" max="4068" width="8.625" style="1" customWidth="1"/>
    <col min="4069" max="4069" width="8.25" style="1" customWidth="1"/>
    <col min="4070" max="4070" width="8.625" style="1" customWidth="1"/>
    <col min="4071" max="4071" width="8.875" style="1" customWidth="1"/>
    <col min="4072" max="4073" width="8.25" style="1" customWidth="1"/>
    <col min="4074" max="4074" width="9.25" style="1" customWidth="1"/>
    <col min="4075" max="4075" width="9" style="1" customWidth="1"/>
    <col min="4076" max="4076" width="22.25" style="1" bestFit="1" customWidth="1"/>
    <col min="4077" max="4077" width="10.625" style="1" bestFit="1" customWidth="1"/>
    <col min="4078" max="4318" width="9.125" style="1"/>
    <col min="4319" max="4319" width="13.25" style="1" customWidth="1"/>
    <col min="4320" max="4321" width="8.25" style="1" customWidth="1"/>
    <col min="4322" max="4322" width="10.25" style="1" customWidth="1"/>
    <col min="4323" max="4324" width="8.625" style="1" customWidth="1"/>
    <col min="4325" max="4325" width="8.25" style="1" customWidth="1"/>
    <col min="4326" max="4326" width="8.625" style="1" customWidth="1"/>
    <col min="4327" max="4327" width="8.875" style="1" customWidth="1"/>
    <col min="4328" max="4329" width="8.25" style="1" customWidth="1"/>
    <col min="4330" max="4330" width="9.25" style="1" customWidth="1"/>
    <col min="4331" max="4331" width="9" style="1" customWidth="1"/>
    <col min="4332" max="4332" width="22.25" style="1" bestFit="1" customWidth="1"/>
    <col min="4333" max="4333" width="10.625" style="1" bestFit="1" customWidth="1"/>
    <col min="4334" max="4574" width="9.125" style="1"/>
    <col min="4575" max="4575" width="13.25" style="1" customWidth="1"/>
    <col min="4576" max="4577" width="8.25" style="1" customWidth="1"/>
    <col min="4578" max="4578" width="10.25" style="1" customWidth="1"/>
    <col min="4579" max="4580" width="8.625" style="1" customWidth="1"/>
    <col min="4581" max="4581" width="8.25" style="1" customWidth="1"/>
    <col min="4582" max="4582" width="8.625" style="1" customWidth="1"/>
    <col min="4583" max="4583" width="8.875" style="1" customWidth="1"/>
    <col min="4584" max="4585" width="8.25" style="1" customWidth="1"/>
    <col min="4586" max="4586" width="9.25" style="1" customWidth="1"/>
    <col min="4587" max="4587" width="9" style="1" customWidth="1"/>
    <col min="4588" max="4588" width="22.25" style="1" bestFit="1" customWidth="1"/>
    <col min="4589" max="4589" width="10.625" style="1" bestFit="1" customWidth="1"/>
    <col min="4590" max="4830" width="9.125" style="1"/>
    <col min="4831" max="4831" width="13.25" style="1" customWidth="1"/>
    <col min="4832" max="4833" width="8.25" style="1" customWidth="1"/>
    <col min="4834" max="4834" width="10.25" style="1" customWidth="1"/>
    <col min="4835" max="4836" width="8.625" style="1" customWidth="1"/>
    <col min="4837" max="4837" width="8.25" style="1" customWidth="1"/>
    <col min="4838" max="4838" width="8.625" style="1" customWidth="1"/>
    <col min="4839" max="4839" width="8.875" style="1" customWidth="1"/>
    <col min="4840" max="4841" width="8.25" style="1" customWidth="1"/>
    <col min="4842" max="4842" width="9.25" style="1" customWidth="1"/>
    <col min="4843" max="4843" width="9" style="1" customWidth="1"/>
    <col min="4844" max="4844" width="22.25" style="1" bestFit="1" customWidth="1"/>
    <col min="4845" max="4845" width="10.625" style="1" bestFit="1" customWidth="1"/>
    <col min="4846" max="5086" width="9.125" style="1"/>
    <col min="5087" max="5087" width="13.25" style="1" customWidth="1"/>
    <col min="5088" max="5089" width="8.25" style="1" customWidth="1"/>
    <col min="5090" max="5090" width="10.25" style="1" customWidth="1"/>
    <col min="5091" max="5092" width="8.625" style="1" customWidth="1"/>
    <col min="5093" max="5093" width="8.25" style="1" customWidth="1"/>
    <col min="5094" max="5094" width="8.625" style="1" customWidth="1"/>
    <col min="5095" max="5095" width="8.875" style="1" customWidth="1"/>
    <col min="5096" max="5097" width="8.25" style="1" customWidth="1"/>
    <col min="5098" max="5098" width="9.25" style="1" customWidth="1"/>
    <col min="5099" max="5099" width="9" style="1" customWidth="1"/>
    <col min="5100" max="5100" width="22.25" style="1" bestFit="1" customWidth="1"/>
    <col min="5101" max="5101" width="10.625" style="1" bestFit="1" customWidth="1"/>
    <col min="5102" max="5342" width="9.125" style="1"/>
    <col min="5343" max="5343" width="13.25" style="1" customWidth="1"/>
    <col min="5344" max="5345" width="8.25" style="1" customWidth="1"/>
    <col min="5346" max="5346" width="10.25" style="1" customWidth="1"/>
    <col min="5347" max="5348" width="8.625" style="1" customWidth="1"/>
    <col min="5349" max="5349" width="8.25" style="1" customWidth="1"/>
    <col min="5350" max="5350" width="8.625" style="1" customWidth="1"/>
    <col min="5351" max="5351" width="8.875" style="1" customWidth="1"/>
    <col min="5352" max="5353" width="8.25" style="1" customWidth="1"/>
    <col min="5354" max="5354" width="9.25" style="1" customWidth="1"/>
    <col min="5355" max="5355" width="9" style="1" customWidth="1"/>
    <col min="5356" max="5356" width="22.25" style="1" bestFit="1" customWidth="1"/>
    <col min="5357" max="5357" width="10.625" style="1" bestFit="1" customWidth="1"/>
    <col min="5358" max="5598" width="9.125" style="1"/>
    <col min="5599" max="5599" width="13.25" style="1" customWidth="1"/>
    <col min="5600" max="5601" width="8.25" style="1" customWidth="1"/>
    <col min="5602" max="5602" width="10.25" style="1" customWidth="1"/>
    <col min="5603" max="5604" width="8.625" style="1" customWidth="1"/>
    <col min="5605" max="5605" width="8.25" style="1" customWidth="1"/>
    <col min="5606" max="5606" width="8.625" style="1" customWidth="1"/>
    <col min="5607" max="5607" width="8.875" style="1" customWidth="1"/>
    <col min="5608" max="5609" width="8.25" style="1" customWidth="1"/>
    <col min="5610" max="5610" width="9.25" style="1" customWidth="1"/>
    <col min="5611" max="5611" width="9" style="1" customWidth="1"/>
    <col min="5612" max="5612" width="22.25" style="1" bestFit="1" customWidth="1"/>
    <col min="5613" max="5613" width="10.625" style="1" bestFit="1" customWidth="1"/>
    <col min="5614" max="5854" width="9.125" style="1"/>
    <col min="5855" max="5855" width="13.25" style="1" customWidth="1"/>
    <col min="5856" max="5857" width="8.25" style="1" customWidth="1"/>
    <col min="5858" max="5858" width="10.25" style="1" customWidth="1"/>
    <col min="5859" max="5860" width="8.625" style="1" customWidth="1"/>
    <col min="5861" max="5861" width="8.25" style="1" customWidth="1"/>
    <col min="5862" max="5862" width="8.625" style="1" customWidth="1"/>
    <col min="5863" max="5863" width="8.875" style="1" customWidth="1"/>
    <col min="5864" max="5865" width="8.25" style="1" customWidth="1"/>
    <col min="5866" max="5866" width="9.25" style="1" customWidth="1"/>
    <col min="5867" max="5867" width="9" style="1" customWidth="1"/>
    <col min="5868" max="5868" width="22.25" style="1" bestFit="1" customWidth="1"/>
    <col min="5869" max="5869" width="10.625" style="1" bestFit="1" customWidth="1"/>
    <col min="5870" max="6110" width="9.125" style="1"/>
    <col min="6111" max="6111" width="13.25" style="1" customWidth="1"/>
    <col min="6112" max="6113" width="8.25" style="1" customWidth="1"/>
    <col min="6114" max="6114" width="10.25" style="1" customWidth="1"/>
    <col min="6115" max="6116" width="8.625" style="1" customWidth="1"/>
    <col min="6117" max="6117" width="8.25" style="1" customWidth="1"/>
    <col min="6118" max="6118" width="8.625" style="1" customWidth="1"/>
    <col min="6119" max="6119" width="8.875" style="1" customWidth="1"/>
    <col min="6120" max="6121" width="8.25" style="1" customWidth="1"/>
    <col min="6122" max="6122" width="9.25" style="1" customWidth="1"/>
    <col min="6123" max="6123" width="9" style="1" customWidth="1"/>
    <col min="6124" max="6124" width="22.25" style="1" bestFit="1" customWidth="1"/>
    <col min="6125" max="6125" width="10.625" style="1" bestFit="1" customWidth="1"/>
    <col min="6126" max="6366" width="9.125" style="1"/>
    <col min="6367" max="6367" width="13.25" style="1" customWidth="1"/>
    <col min="6368" max="6369" width="8.25" style="1" customWidth="1"/>
    <col min="6370" max="6370" width="10.25" style="1" customWidth="1"/>
    <col min="6371" max="6372" width="8.625" style="1" customWidth="1"/>
    <col min="6373" max="6373" width="8.25" style="1" customWidth="1"/>
    <col min="6374" max="6374" width="8.625" style="1" customWidth="1"/>
    <col min="6375" max="6375" width="8.875" style="1" customWidth="1"/>
    <col min="6376" max="6377" width="8.25" style="1" customWidth="1"/>
    <col min="6378" max="6378" width="9.25" style="1" customWidth="1"/>
    <col min="6379" max="6379" width="9" style="1" customWidth="1"/>
    <col min="6380" max="6380" width="22.25" style="1" bestFit="1" customWidth="1"/>
    <col min="6381" max="6381" width="10.625" style="1" bestFit="1" customWidth="1"/>
    <col min="6382" max="6622" width="9.125" style="1"/>
    <col min="6623" max="6623" width="13.25" style="1" customWidth="1"/>
    <col min="6624" max="6625" width="8.25" style="1" customWidth="1"/>
    <col min="6626" max="6626" width="10.25" style="1" customWidth="1"/>
    <col min="6627" max="6628" width="8.625" style="1" customWidth="1"/>
    <col min="6629" max="6629" width="8.25" style="1" customWidth="1"/>
    <col min="6630" max="6630" width="8.625" style="1" customWidth="1"/>
    <col min="6631" max="6631" width="8.875" style="1" customWidth="1"/>
    <col min="6632" max="6633" width="8.25" style="1" customWidth="1"/>
    <col min="6634" max="6634" width="9.25" style="1" customWidth="1"/>
    <col min="6635" max="6635" width="9" style="1" customWidth="1"/>
    <col min="6636" max="6636" width="22.25" style="1" bestFit="1" customWidth="1"/>
    <col min="6637" max="6637" width="10.625" style="1" bestFit="1" customWidth="1"/>
    <col min="6638" max="6878" width="9.125" style="1"/>
    <col min="6879" max="6879" width="13.25" style="1" customWidth="1"/>
    <col min="6880" max="6881" width="8.25" style="1" customWidth="1"/>
    <col min="6882" max="6882" width="10.25" style="1" customWidth="1"/>
    <col min="6883" max="6884" width="8.625" style="1" customWidth="1"/>
    <col min="6885" max="6885" width="8.25" style="1" customWidth="1"/>
    <col min="6886" max="6886" width="8.625" style="1" customWidth="1"/>
    <col min="6887" max="6887" width="8.875" style="1" customWidth="1"/>
    <col min="6888" max="6889" width="8.25" style="1" customWidth="1"/>
    <col min="6890" max="6890" width="9.25" style="1" customWidth="1"/>
    <col min="6891" max="6891" width="9" style="1" customWidth="1"/>
    <col min="6892" max="6892" width="22.25" style="1" bestFit="1" customWidth="1"/>
    <col min="6893" max="6893" width="10.625" style="1" bestFit="1" customWidth="1"/>
    <col min="6894" max="7134" width="9.125" style="1"/>
    <col min="7135" max="7135" width="13.25" style="1" customWidth="1"/>
    <col min="7136" max="7137" width="8.25" style="1" customWidth="1"/>
    <col min="7138" max="7138" width="10.25" style="1" customWidth="1"/>
    <col min="7139" max="7140" width="8.625" style="1" customWidth="1"/>
    <col min="7141" max="7141" width="8.25" style="1" customWidth="1"/>
    <col min="7142" max="7142" width="8.625" style="1" customWidth="1"/>
    <col min="7143" max="7143" width="8.875" style="1" customWidth="1"/>
    <col min="7144" max="7145" width="8.25" style="1" customWidth="1"/>
    <col min="7146" max="7146" width="9.25" style="1" customWidth="1"/>
    <col min="7147" max="7147" width="9" style="1" customWidth="1"/>
    <col min="7148" max="7148" width="22.25" style="1" bestFit="1" customWidth="1"/>
    <col min="7149" max="7149" width="10.625" style="1" bestFit="1" customWidth="1"/>
    <col min="7150" max="7390" width="9.125" style="1"/>
    <col min="7391" max="7391" width="13.25" style="1" customWidth="1"/>
    <col min="7392" max="7393" width="8.25" style="1" customWidth="1"/>
    <col min="7394" max="7394" width="10.25" style="1" customWidth="1"/>
    <col min="7395" max="7396" width="8.625" style="1" customWidth="1"/>
    <col min="7397" max="7397" width="8.25" style="1" customWidth="1"/>
    <col min="7398" max="7398" width="8.625" style="1" customWidth="1"/>
    <col min="7399" max="7399" width="8.875" style="1" customWidth="1"/>
    <col min="7400" max="7401" width="8.25" style="1" customWidth="1"/>
    <col min="7402" max="7402" width="9.25" style="1" customWidth="1"/>
    <col min="7403" max="7403" width="9" style="1" customWidth="1"/>
    <col min="7404" max="7404" width="22.25" style="1" bestFit="1" customWidth="1"/>
    <col min="7405" max="7405" width="10.625" style="1" bestFit="1" customWidth="1"/>
    <col min="7406" max="7646" width="9.125" style="1"/>
    <col min="7647" max="7647" width="13.25" style="1" customWidth="1"/>
    <col min="7648" max="7649" width="8.25" style="1" customWidth="1"/>
    <col min="7650" max="7650" width="10.25" style="1" customWidth="1"/>
    <col min="7651" max="7652" width="8.625" style="1" customWidth="1"/>
    <col min="7653" max="7653" width="8.25" style="1" customWidth="1"/>
    <col min="7654" max="7654" width="8.625" style="1" customWidth="1"/>
    <col min="7655" max="7655" width="8.875" style="1" customWidth="1"/>
    <col min="7656" max="7657" width="8.25" style="1" customWidth="1"/>
    <col min="7658" max="7658" width="9.25" style="1" customWidth="1"/>
    <col min="7659" max="7659" width="9" style="1" customWidth="1"/>
    <col min="7660" max="7660" width="22.25" style="1" bestFit="1" customWidth="1"/>
    <col min="7661" max="7661" width="10.625" style="1" bestFit="1" customWidth="1"/>
    <col min="7662" max="7902" width="9.125" style="1"/>
    <col min="7903" max="7903" width="13.25" style="1" customWidth="1"/>
    <col min="7904" max="7905" width="8.25" style="1" customWidth="1"/>
    <col min="7906" max="7906" width="10.25" style="1" customWidth="1"/>
    <col min="7907" max="7908" width="8.625" style="1" customWidth="1"/>
    <col min="7909" max="7909" width="8.25" style="1" customWidth="1"/>
    <col min="7910" max="7910" width="8.625" style="1" customWidth="1"/>
    <col min="7911" max="7911" width="8.875" style="1" customWidth="1"/>
    <col min="7912" max="7913" width="8.25" style="1" customWidth="1"/>
    <col min="7914" max="7914" width="9.25" style="1" customWidth="1"/>
    <col min="7915" max="7915" width="9" style="1" customWidth="1"/>
    <col min="7916" max="7916" width="22.25" style="1" bestFit="1" customWidth="1"/>
    <col min="7917" max="7917" width="10.625" style="1" bestFit="1" customWidth="1"/>
    <col min="7918" max="8158" width="9.125" style="1"/>
    <col min="8159" max="8159" width="13.25" style="1" customWidth="1"/>
    <col min="8160" max="8161" width="8.25" style="1" customWidth="1"/>
    <col min="8162" max="8162" width="10.25" style="1" customWidth="1"/>
    <col min="8163" max="8164" width="8.625" style="1" customWidth="1"/>
    <col min="8165" max="8165" width="8.25" style="1" customWidth="1"/>
    <col min="8166" max="8166" width="8.625" style="1" customWidth="1"/>
    <col min="8167" max="8167" width="8.875" style="1" customWidth="1"/>
    <col min="8168" max="8169" width="8.25" style="1" customWidth="1"/>
    <col min="8170" max="8170" width="9.25" style="1" customWidth="1"/>
    <col min="8171" max="8171" width="9" style="1" customWidth="1"/>
    <col min="8172" max="8172" width="22.25" style="1" bestFit="1" customWidth="1"/>
    <col min="8173" max="8173" width="10.625" style="1" bestFit="1" customWidth="1"/>
    <col min="8174" max="8414" width="9.125" style="1"/>
    <col min="8415" max="8415" width="13.25" style="1" customWidth="1"/>
    <col min="8416" max="8417" width="8.25" style="1" customWidth="1"/>
    <col min="8418" max="8418" width="10.25" style="1" customWidth="1"/>
    <col min="8419" max="8420" width="8.625" style="1" customWidth="1"/>
    <col min="8421" max="8421" width="8.25" style="1" customWidth="1"/>
    <col min="8422" max="8422" width="8.625" style="1" customWidth="1"/>
    <col min="8423" max="8423" width="8.875" style="1" customWidth="1"/>
    <col min="8424" max="8425" width="8.25" style="1" customWidth="1"/>
    <col min="8426" max="8426" width="9.25" style="1" customWidth="1"/>
    <col min="8427" max="8427" width="9" style="1" customWidth="1"/>
    <col min="8428" max="8428" width="22.25" style="1" bestFit="1" customWidth="1"/>
    <col min="8429" max="8429" width="10.625" style="1" bestFit="1" customWidth="1"/>
    <col min="8430" max="8670" width="9.125" style="1"/>
    <col min="8671" max="8671" width="13.25" style="1" customWidth="1"/>
    <col min="8672" max="8673" width="8.25" style="1" customWidth="1"/>
    <col min="8674" max="8674" width="10.25" style="1" customWidth="1"/>
    <col min="8675" max="8676" width="8.625" style="1" customWidth="1"/>
    <col min="8677" max="8677" width="8.25" style="1" customWidth="1"/>
    <col min="8678" max="8678" width="8.625" style="1" customWidth="1"/>
    <col min="8679" max="8679" width="8.875" style="1" customWidth="1"/>
    <col min="8680" max="8681" width="8.25" style="1" customWidth="1"/>
    <col min="8682" max="8682" width="9.25" style="1" customWidth="1"/>
    <col min="8683" max="8683" width="9" style="1" customWidth="1"/>
    <col min="8684" max="8684" width="22.25" style="1" bestFit="1" customWidth="1"/>
    <col min="8685" max="8685" width="10.625" style="1" bestFit="1" customWidth="1"/>
    <col min="8686" max="8926" width="9.125" style="1"/>
    <col min="8927" max="8927" width="13.25" style="1" customWidth="1"/>
    <col min="8928" max="8929" width="8.25" style="1" customWidth="1"/>
    <col min="8930" max="8930" width="10.25" style="1" customWidth="1"/>
    <col min="8931" max="8932" width="8.625" style="1" customWidth="1"/>
    <col min="8933" max="8933" width="8.25" style="1" customWidth="1"/>
    <col min="8934" max="8934" width="8.625" style="1" customWidth="1"/>
    <col min="8935" max="8935" width="8.875" style="1" customWidth="1"/>
    <col min="8936" max="8937" width="8.25" style="1" customWidth="1"/>
    <col min="8938" max="8938" width="9.25" style="1" customWidth="1"/>
    <col min="8939" max="8939" width="9" style="1" customWidth="1"/>
    <col min="8940" max="8940" width="22.25" style="1" bestFit="1" customWidth="1"/>
    <col min="8941" max="8941" width="10.625" style="1" bestFit="1" customWidth="1"/>
    <col min="8942" max="9182" width="9.125" style="1"/>
    <col min="9183" max="9183" width="13.25" style="1" customWidth="1"/>
    <col min="9184" max="9185" width="8.25" style="1" customWidth="1"/>
    <col min="9186" max="9186" width="10.25" style="1" customWidth="1"/>
    <col min="9187" max="9188" width="8.625" style="1" customWidth="1"/>
    <col min="9189" max="9189" width="8.25" style="1" customWidth="1"/>
    <col min="9190" max="9190" width="8.625" style="1" customWidth="1"/>
    <col min="9191" max="9191" width="8.875" style="1" customWidth="1"/>
    <col min="9192" max="9193" width="8.25" style="1" customWidth="1"/>
    <col min="9194" max="9194" width="9.25" style="1" customWidth="1"/>
    <col min="9195" max="9195" width="9" style="1" customWidth="1"/>
    <col min="9196" max="9196" width="22.25" style="1" bestFit="1" customWidth="1"/>
    <col min="9197" max="9197" width="10.625" style="1" bestFit="1" customWidth="1"/>
    <col min="9198" max="9438" width="9.125" style="1"/>
    <col min="9439" max="9439" width="13.25" style="1" customWidth="1"/>
    <col min="9440" max="9441" width="8.25" style="1" customWidth="1"/>
    <col min="9442" max="9442" width="10.25" style="1" customWidth="1"/>
    <col min="9443" max="9444" width="8.625" style="1" customWidth="1"/>
    <col min="9445" max="9445" width="8.25" style="1" customWidth="1"/>
    <col min="9446" max="9446" width="8.625" style="1" customWidth="1"/>
    <col min="9447" max="9447" width="8.875" style="1" customWidth="1"/>
    <col min="9448" max="9449" width="8.25" style="1" customWidth="1"/>
    <col min="9450" max="9450" width="9.25" style="1" customWidth="1"/>
    <col min="9451" max="9451" width="9" style="1" customWidth="1"/>
    <col min="9452" max="9452" width="22.25" style="1" bestFit="1" customWidth="1"/>
    <col min="9453" max="9453" width="10.625" style="1" bestFit="1" customWidth="1"/>
    <col min="9454" max="9694" width="9.125" style="1"/>
    <col min="9695" max="9695" width="13.25" style="1" customWidth="1"/>
    <col min="9696" max="9697" width="8.25" style="1" customWidth="1"/>
    <col min="9698" max="9698" width="10.25" style="1" customWidth="1"/>
    <col min="9699" max="9700" width="8.625" style="1" customWidth="1"/>
    <col min="9701" max="9701" width="8.25" style="1" customWidth="1"/>
    <col min="9702" max="9702" width="8.625" style="1" customWidth="1"/>
    <col min="9703" max="9703" width="8.875" style="1" customWidth="1"/>
    <col min="9704" max="9705" width="8.25" style="1" customWidth="1"/>
    <col min="9706" max="9706" width="9.25" style="1" customWidth="1"/>
    <col min="9707" max="9707" width="9" style="1" customWidth="1"/>
    <col min="9708" max="9708" width="22.25" style="1" bestFit="1" customWidth="1"/>
    <col min="9709" max="9709" width="10.625" style="1" bestFit="1" customWidth="1"/>
    <col min="9710" max="9950" width="9.125" style="1"/>
    <col min="9951" max="9951" width="13.25" style="1" customWidth="1"/>
    <col min="9952" max="9953" width="8.25" style="1" customWidth="1"/>
    <col min="9954" max="9954" width="10.25" style="1" customWidth="1"/>
    <col min="9955" max="9956" width="8.625" style="1" customWidth="1"/>
    <col min="9957" max="9957" width="8.25" style="1" customWidth="1"/>
    <col min="9958" max="9958" width="8.625" style="1" customWidth="1"/>
    <col min="9959" max="9959" width="8.875" style="1" customWidth="1"/>
    <col min="9960" max="9961" width="8.25" style="1" customWidth="1"/>
    <col min="9962" max="9962" width="9.25" style="1" customWidth="1"/>
    <col min="9963" max="9963" width="9" style="1" customWidth="1"/>
    <col min="9964" max="9964" width="22.25" style="1" bestFit="1" customWidth="1"/>
    <col min="9965" max="9965" width="10.625" style="1" bestFit="1" customWidth="1"/>
    <col min="9966" max="10206" width="9.125" style="1"/>
    <col min="10207" max="10207" width="13.25" style="1" customWidth="1"/>
    <col min="10208" max="10209" width="8.25" style="1" customWidth="1"/>
    <col min="10210" max="10210" width="10.25" style="1" customWidth="1"/>
    <col min="10211" max="10212" width="8.625" style="1" customWidth="1"/>
    <col min="10213" max="10213" width="8.25" style="1" customWidth="1"/>
    <col min="10214" max="10214" width="8.625" style="1" customWidth="1"/>
    <col min="10215" max="10215" width="8.875" style="1" customWidth="1"/>
    <col min="10216" max="10217" width="8.25" style="1" customWidth="1"/>
    <col min="10218" max="10218" width="9.25" style="1" customWidth="1"/>
    <col min="10219" max="10219" width="9" style="1" customWidth="1"/>
    <col min="10220" max="10220" width="22.25" style="1" bestFit="1" customWidth="1"/>
    <col min="10221" max="10221" width="10.625" style="1" bestFit="1" customWidth="1"/>
    <col min="10222" max="10462" width="9.125" style="1"/>
    <col min="10463" max="10463" width="13.25" style="1" customWidth="1"/>
    <col min="10464" max="10465" width="8.25" style="1" customWidth="1"/>
    <col min="10466" max="10466" width="10.25" style="1" customWidth="1"/>
    <col min="10467" max="10468" width="8.625" style="1" customWidth="1"/>
    <col min="10469" max="10469" width="8.25" style="1" customWidth="1"/>
    <col min="10470" max="10470" width="8.625" style="1" customWidth="1"/>
    <col min="10471" max="10471" width="8.875" style="1" customWidth="1"/>
    <col min="10472" max="10473" width="8.25" style="1" customWidth="1"/>
    <col min="10474" max="10474" width="9.25" style="1" customWidth="1"/>
    <col min="10475" max="10475" width="9" style="1" customWidth="1"/>
    <col min="10476" max="10476" width="22.25" style="1" bestFit="1" customWidth="1"/>
    <col min="10477" max="10477" width="10.625" style="1" bestFit="1" customWidth="1"/>
    <col min="10478" max="10718" width="9.125" style="1"/>
    <col min="10719" max="10719" width="13.25" style="1" customWidth="1"/>
    <col min="10720" max="10721" width="8.25" style="1" customWidth="1"/>
    <col min="10722" max="10722" width="10.25" style="1" customWidth="1"/>
    <col min="10723" max="10724" width="8.625" style="1" customWidth="1"/>
    <col min="10725" max="10725" width="8.25" style="1" customWidth="1"/>
    <col min="10726" max="10726" width="8.625" style="1" customWidth="1"/>
    <col min="10727" max="10727" width="8.875" style="1" customWidth="1"/>
    <col min="10728" max="10729" width="8.25" style="1" customWidth="1"/>
    <col min="10730" max="10730" width="9.25" style="1" customWidth="1"/>
    <col min="10731" max="10731" width="9" style="1" customWidth="1"/>
    <col min="10732" max="10732" width="22.25" style="1" bestFit="1" customWidth="1"/>
    <col min="10733" max="10733" width="10.625" style="1" bestFit="1" customWidth="1"/>
    <col min="10734" max="10974" width="9.125" style="1"/>
    <col min="10975" max="10975" width="13.25" style="1" customWidth="1"/>
    <col min="10976" max="10977" width="8.25" style="1" customWidth="1"/>
    <col min="10978" max="10978" width="10.25" style="1" customWidth="1"/>
    <col min="10979" max="10980" width="8.625" style="1" customWidth="1"/>
    <col min="10981" max="10981" width="8.25" style="1" customWidth="1"/>
    <col min="10982" max="10982" width="8.625" style="1" customWidth="1"/>
    <col min="10983" max="10983" width="8.875" style="1" customWidth="1"/>
    <col min="10984" max="10985" width="8.25" style="1" customWidth="1"/>
    <col min="10986" max="10986" width="9.25" style="1" customWidth="1"/>
    <col min="10987" max="10987" width="9" style="1" customWidth="1"/>
    <col min="10988" max="10988" width="22.25" style="1" bestFit="1" customWidth="1"/>
    <col min="10989" max="10989" width="10.625" style="1" bestFit="1" customWidth="1"/>
    <col min="10990" max="11230" width="9.125" style="1"/>
    <col min="11231" max="11231" width="13.25" style="1" customWidth="1"/>
    <col min="11232" max="11233" width="8.25" style="1" customWidth="1"/>
    <col min="11234" max="11234" width="10.25" style="1" customWidth="1"/>
    <col min="11235" max="11236" width="8.625" style="1" customWidth="1"/>
    <col min="11237" max="11237" width="8.25" style="1" customWidth="1"/>
    <col min="11238" max="11238" width="8.625" style="1" customWidth="1"/>
    <col min="11239" max="11239" width="8.875" style="1" customWidth="1"/>
    <col min="11240" max="11241" width="8.25" style="1" customWidth="1"/>
    <col min="11242" max="11242" width="9.25" style="1" customWidth="1"/>
    <col min="11243" max="11243" width="9" style="1" customWidth="1"/>
    <col min="11244" max="11244" width="22.25" style="1" bestFit="1" customWidth="1"/>
    <col min="11245" max="11245" width="10.625" style="1" bestFit="1" customWidth="1"/>
    <col min="11246" max="11486" width="9.125" style="1"/>
    <col min="11487" max="11487" width="13.25" style="1" customWidth="1"/>
    <col min="11488" max="11489" width="8.25" style="1" customWidth="1"/>
    <col min="11490" max="11490" width="10.25" style="1" customWidth="1"/>
    <col min="11491" max="11492" width="8.625" style="1" customWidth="1"/>
    <col min="11493" max="11493" width="8.25" style="1" customWidth="1"/>
    <col min="11494" max="11494" width="8.625" style="1" customWidth="1"/>
    <col min="11495" max="11495" width="8.875" style="1" customWidth="1"/>
    <col min="11496" max="11497" width="8.25" style="1" customWidth="1"/>
    <col min="11498" max="11498" width="9.25" style="1" customWidth="1"/>
    <col min="11499" max="11499" width="9" style="1" customWidth="1"/>
    <col min="11500" max="11500" width="22.25" style="1" bestFit="1" customWidth="1"/>
    <col min="11501" max="11501" width="10.625" style="1" bestFit="1" customWidth="1"/>
    <col min="11502" max="11742" width="9.125" style="1"/>
    <col min="11743" max="11743" width="13.25" style="1" customWidth="1"/>
    <col min="11744" max="11745" width="8.25" style="1" customWidth="1"/>
    <col min="11746" max="11746" width="10.25" style="1" customWidth="1"/>
    <col min="11747" max="11748" width="8.625" style="1" customWidth="1"/>
    <col min="11749" max="11749" width="8.25" style="1" customWidth="1"/>
    <col min="11750" max="11750" width="8.625" style="1" customWidth="1"/>
    <col min="11751" max="11751" width="8.875" style="1" customWidth="1"/>
    <col min="11752" max="11753" width="8.25" style="1" customWidth="1"/>
    <col min="11754" max="11754" width="9.25" style="1" customWidth="1"/>
    <col min="11755" max="11755" width="9" style="1" customWidth="1"/>
    <col min="11756" max="11756" width="22.25" style="1" bestFit="1" customWidth="1"/>
    <col min="11757" max="11757" width="10.625" style="1" bestFit="1" customWidth="1"/>
    <col min="11758" max="11998" width="9.125" style="1"/>
    <col min="11999" max="11999" width="13.25" style="1" customWidth="1"/>
    <col min="12000" max="12001" width="8.25" style="1" customWidth="1"/>
    <col min="12002" max="12002" width="10.25" style="1" customWidth="1"/>
    <col min="12003" max="12004" width="8.625" style="1" customWidth="1"/>
    <col min="12005" max="12005" width="8.25" style="1" customWidth="1"/>
    <col min="12006" max="12006" width="8.625" style="1" customWidth="1"/>
    <col min="12007" max="12007" width="8.875" style="1" customWidth="1"/>
    <col min="12008" max="12009" width="8.25" style="1" customWidth="1"/>
    <col min="12010" max="12010" width="9.25" style="1" customWidth="1"/>
    <col min="12011" max="12011" width="9" style="1" customWidth="1"/>
    <col min="12012" max="12012" width="22.25" style="1" bestFit="1" customWidth="1"/>
    <col min="12013" max="12013" width="10.625" style="1" bestFit="1" customWidth="1"/>
    <col min="12014" max="12254" width="9.125" style="1"/>
    <col min="12255" max="12255" width="13.25" style="1" customWidth="1"/>
    <col min="12256" max="12257" width="8.25" style="1" customWidth="1"/>
    <col min="12258" max="12258" width="10.25" style="1" customWidth="1"/>
    <col min="12259" max="12260" width="8.625" style="1" customWidth="1"/>
    <col min="12261" max="12261" width="8.25" style="1" customWidth="1"/>
    <col min="12262" max="12262" width="8.625" style="1" customWidth="1"/>
    <col min="12263" max="12263" width="8.875" style="1" customWidth="1"/>
    <col min="12264" max="12265" width="8.25" style="1" customWidth="1"/>
    <col min="12266" max="12266" width="9.25" style="1" customWidth="1"/>
    <col min="12267" max="12267" width="9" style="1" customWidth="1"/>
    <col min="12268" max="12268" width="22.25" style="1" bestFit="1" customWidth="1"/>
    <col min="12269" max="12269" width="10.625" style="1" bestFit="1" customWidth="1"/>
    <col min="12270" max="12510" width="9.125" style="1"/>
    <col min="12511" max="12511" width="13.25" style="1" customWidth="1"/>
    <col min="12512" max="12513" width="8.25" style="1" customWidth="1"/>
    <col min="12514" max="12514" width="10.25" style="1" customWidth="1"/>
    <col min="12515" max="12516" width="8.625" style="1" customWidth="1"/>
    <col min="12517" max="12517" width="8.25" style="1" customWidth="1"/>
    <col min="12518" max="12518" width="8.625" style="1" customWidth="1"/>
    <col min="12519" max="12519" width="8.875" style="1" customWidth="1"/>
    <col min="12520" max="12521" width="8.25" style="1" customWidth="1"/>
    <col min="12522" max="12522" width="9.25" style="1" customWidth="1"/>
    <col min="12523" max="12523" width="9" style="1" customWidth="1"/>
    <col min="12524" max="12524" width="22.25" style="1" bestFit="1" customWidth="1"/>
    <col min="12525" max="12525" width="10.625" style="1" bestFit="1" customWidth="1"/>
    <col min="12526" max="12766" width="9.125" style="1"/>
    <col min="12767" max="12767" width="13.25" style="1" customWidth="1"/>
    <col min="12768" max="12769" width="8.25" style="1" customWidth="1"/>
    <col min="12770" max="12770" width="10.25" style="1" customWidth="1"/>
    <col min="12771" max="12772" width="8.625" style="1" customWidth="1"/>
    <col min="12773" max="12773" width="8.25" style="1" customWidth="1"/>
    <col min="12774" max="12774" width="8.625" style="1" customWidth="1"/>
    <col min="12775" max="12775" width="8.875" style="1" customWidth="1"/>
    <col min="12776" max="12777" width="8.25" style="1" customWidth="1"/>
    <col min="12778" max="12778" width="9.25" style="1" customWidth="1"/>
    <col min="12779" max="12779" width="9" style="1" customWidth="1"/>
    <col min="12780" max="12780" width="22.25" style="1" bestFit="1" customWidth="1"/>
    <col min="12781" max="12781" width="10.625" style="1" bestFit="1" customWidth="1"/>
    <col min="12782" max="13022" width="9.125" style="1"/>
    <col min="13023" max="13023" width="13.25" style="1" customWidth="1"/>
    <col min="13024" max="13025" width="8.25" style="1" customWidth="1"/>
    <col min="13026" max="13026" width="10.25" style="1" customWidth="1"/>
    <col min="13027" max="13028" width="8.625" style="1" customWidth="1"/>
    <col min="13029" max="13029" width="8.25" style="1" customWidth="1"/>
    <col min="13030" max="13030" width="8.625" style="1" customWidth="1"/>
    <col min="13031" max="13031" width="8.875" style="1" customWidth="1"/>
    <col min="13032" max="13033" width="8.25" style="1" customWidth="1"/>
    <col min="13034" max="13034" width="9.25" style="1" customWidth="1"/>
    <col min="13035" max="13035" width="9" style="1" customWidth="1"/>
    <col min="13036" max="13036" width="22.25" style="1" bestFit="1" customWidth="1"/>
    <col min="13037" max="13037" width="10.625" style="1" bestFit="1" customWidth="1"/>
    <col min="13038" max="13278" width="9.125" style="1"/>
    <col min="13279" max="13279" width="13.25" style="1" customWidth="1"/>
    <col min="13280" max="13281" width="8.25" style="1" customWidth="1"/>
    <col min="13282" max="13282" width="10.25" style="1" customWidth="1"/>
    <col min="13283" max="13284" width="8.625" style="1" customWidth="1"/>
    <col min="13285" max="13285" width="8.25" style="1" customWidth="1"/>
    <col min="13286" max="13286" width="8.625" style="1" customWidth="1"/>
    <col min="13287" max="13287" width="8.875" style="1" customWidth="1"/>
    <col min="13288" max="13289" width="8.25" style="1" customWidth="1"/>
    <col min="13290" max="13290" width="9.25" style="1" customWidth="1"/>
    <col min="13291" max="13291" width="9" style="1" customWidth="1"/>
    <col min="13292" max="13292" width="22.25" style="1" bestFit="1" customWidth="1"/>
    <col min="13293" max="13293" width="10.625" style="1" bestFit="1" customWidth="1"/>
    <col min="13294" max="13534" width="9.125" style="1"/>
    <col min="13535" max="13535" width="13.25" style="1" customWidth="1"/>
    <col min="13536" max="13537" width="8.25" style="1" customWidth="1"/>
    <col min="13538" max="13538" width="10.25" style="1" customWidth="1"/>
    <col min="13539" max="13540" width="8.625" style="1" customWidth="1"/>
    <col min="13541" max="13541" width="8.25" style="1" customWidth="1"/>
    <col min="13542" max="13542" width="8.625" style="1" customWidth="1"/>
    <col min="13543" max="13543" width="8.875" style="1" customWidth="1"/>
    <col min="13544" max="13545" width="8.25" style="1" customWidth="1"/>
    <col min="13546" max="13546" width="9.25" style="1" customWidth="1"/>
    <col min="13547" max="13547" width="9" style="1" customWidth="1"/>
    <col min="13548" max="13548" width="22.25" style="1" bestFit="1" customWidth="1"/>
    <col min="13549" max="13549" width="10.625" style="1" bestFit="1" customWidth="1"/>
    <col min="13550" max="13790" width="9.125" style="1"/>
    <col min="13791" max="13791" width="13.25" style="1" customWidth="1"/>
    <col min="13792" max="13793" width="8.25" style="1" customWidth="1"/>
    <col min="13794" max="13794" width="10.25" style="1" customWidth="1"/>
    <col min="13795" max="13796" width="8.625" style="1" customWidth="1"/>
    <col min="13797" max="13797" width="8.25" style="1" customWidth="1"/>
    <col min="13798" max="13798" width="8.625" style="1" customWidth="1"/>
    <col min="13799" max="13799" width="8.875" style="1" customWidth="1"/>
    <col min="13800" max="13801" width="8.25" style="1" customWidth="1"/>
    <col min="13802" max="13802" width="9.25" style="1" customWidth="1"/>
    <col min="13803" max="13803" width="9" style="1" customWidth="1"/>
    <col min="13804" max="13804" width="22.25" style="1" bestFit="1" customWidth="1"/>
    <col min="13805" max="13805" width="10.625" style="1" bestFit="1" customWidth="1"/>
    <col min="13806" max="14046" width="9.125" style="1"/>
    <col min="14047" max="14047" width="13.25" style="1" customWidth="1"/>
    <col min="14048" max="14049" width="8.25" style="1" customWidth="1"/>
    <col min="14050" max="14050" width="10.25" style="1" customWidth="1"/>
    <col min="14051" max="14052" width="8.625" style="1" customWidth="1"/>
    <col min="14053" max="14053" width="8.25" style="1" customWidth="1"/>
    <col min="14054" max="14054" width="8.625" style="1" customWidth="1"/>
    <col min="14055" max="14055" width="8.875" style="1" customWidth="1"/>
    <col min="14056" max="14057" width="8.25" style="1" customWidth="1"/>
    <col min="14058" max="14058" width="9.25" style="1" customWidth="1"/>
    <col min="14059" max="14059" width="9" style="1" customWidth="1"/>
    <col min="14060" max="14060" width="22.25" style="1" bestFit="1" customWidth="1"/>
    <col min="14061" max="14061" width="10.625" style="1" bestFit="1" customWidth="1"/>
    <col min="14062" max="14302" width="9.125" style="1"/>
    <col min="14303" max="14303" width="13.25" style="1" customWidth="1"/>
    <col min="14304" max="14305" width="8.25" style="1" customWidth="1"/>
    <col min="14306" max="14306" width="10.25" style="1" customWidth="1"/>
    <col min="14307" max="14308" width="8.625" style="1" customWidth="1"/>
    <col min="14309" max="14309" width="8.25" style="1" customWidth="1"/>
    <col min="14310" max="14310" width="8.625" style="1" customWidth="1"/>
    <col min="14311" max="14311" width="8.875" style="1" customWidth="1"/>
    <col min="14312" max="14313" width="8.25" style="1" customWidth="1"/>
    <col min="14314" max="14314" width="9.25" style="1" customWidth="1"/>
    <col min="14315" max="14315" width="9" style="1" customWidth="1"/>
    <col min="14316" max="14316" width="22.25" style="1" bestFit="1" customWidth="1"/>
    <col min="14317" max="14317" width="10.625" style="1" bestFit="1" customWidth="1"/>
    <col min="14318" max="14558" width="9.125" style="1"/>
    <col min="14559" max="14559" width="13.25" style="1" customWidth="1"/>
    <col min="14560" max="14561" width="8.25" style="1" customWidth="1"/>
    <col min="14562" max="14562" width="10.25" style="1" customWidth="1"/>
    <col min="14563" max="14564" width="8.625" style="1" customWidth="1"/>
    <col min="14565" max="14565" width="8.25" style="1" customWidth="1"/>
    <col min="14566" max="14566" width="8.625" style="1" customWidth="1"/>
    <col min="14567" max="14567" width="8.875" style="1" customWidth="1"/>
    <col min="14568" max="14569" width="8.25" style="1" customWidth="1"/>
    <col min="14570" max="14570" width="9.25" style="1" customWidth="1"/>
    <col min="14571" max="14571" width="9" style="1" customWidth="1"/>
    <col min="14572" max="14572" width="22.25" style="1" bestFit="1" customWidth="1"/>
    <col min="14573" max="14573" width="10.625" style="1" bestFit="1" customWidth="1"/>
    <col min="14574" max="14814" width="9.125" style="1"/>
    <col min="14815" max="14815" width="13.25" style="1" customWidth="1"/>
    <col min="14816" max="14817" width="8.25" style="1" customWidth="1"/>
    <col min="14818" max="14818" width="10.25" style="1" customWidth="1"/>
    <col min="14819" max="14820" width="8.625" style="1" customWidth="1"/>
    <col min="14821" max="14821" width="8.25" style="1" customWidth="1"/>
    <col min="14822" max="14822" width="8.625" style="1" customWidth="1"/>
    <col min="14823" max="14823" width="8.875" style="1" customWidth="1"/>
    <col min="14824" max="14825" width="8.25" style="1" customWidth="1"/>
    <col min="14826" max="14826" width="9.25" style="1" customWidth="1"/>
    <col min="14827" max="14827" width="9" style="1" customWidth="1"/>
    <col min="14828" max="14828" width="22.25" style="1" bestFit="1" customWidth="1"/>
    <col min="14829" max="14829" width="10.625" style="1" bestFit="1" customWidth="1"/>
    <col min="14830" max="15070" width="9.125" style="1"/>
    <col min="15071" max="15071" width="13.25" style="1" customWidth="1"/>
    <col min="15072" max="15073" width="8.25" style="1" customWidth="1"/>
    <col min="15074" max="15074" width="10.25" style="1" customWidth="1"/>
    <col min="15075" max="15076" width="8.625" style="1" customWidth="1"/>
    <col min="15077" max="15077" width="8.25" style="1" customWidth="1"/>
    <col min="15078" max="15078" width="8.625" style="1" customWidth="1"/>
    <col min="15079" max="15079" width="8.875" style="1" customWidth="1"/>
    <col min="15080" max="15081" width="8.25" style="1" customWidth="1"/>
    <col min="15082" max="15082" width="9.25" style="1" customWidth="1"/>
    <col min="15083" max="15083" width="9" style="1" customWidth="1"/>
    <col min="15084" max="15084" width="22.25" style="1" bestFit="1" customWidth="1"/>
    <col min="15085" max="15085" width="10.625" style="1" bestFit="1" customWidth="1"/>
    <col min="15086" max="15326" width="9.125" style="1"/>
    <col min="15327" max="15327" width="13.25" style="1" customWidth="1"/>
    <col min="15328" max="15329" width="8.25" style="1" customWidth="1"/>
    <col min="15330" max="15330" width="10.25" style="1" customWidth="1"/>
    <col min="15331" max="15332" width="8.625" style="1" customWidth="1"/>
    <col min="15333" max="15333" width="8.25" style="1" customWidth="1"/>
    <col min="15334" max="15334" width="8.625" style="1" customWidth="1"/>
    <col min="15335" max="15335" width="8.875" style="1" customWidth="1"/>
    <col min="15336" max="15337" width="8.25" style="1" customWidth="1"/>
    <col min="15338" max="15338" width="9.25" style="1" customWidth="1"/>
    <col min="15339" max="15339" width="9" style="1" customWidth="1"/>
    <col min="15340" max="15340" width="22.25" style="1" bestFit="1" customWidth="1"/>
    <col min="15341" max="15341" width="10.625" style="1" bestFit="1" customWidth="1"/>
    <col min="15342" max="15582" width="9.125" style="1"/>
    <col min="15583" max="15583" width="13.25" style="1" customWidth="1"/>
    <col min="15584" max="15585" width="8.25" style="1" customWidth="1"/>
    <col min="15586" max="15586" width="10.25" style="1" customWidth="1"/>
    <col min="15587" max="15588" width="8.625" style="1" customWidth="1"/>
    <col min="15589" max="15589" width="8.25" style="1" customWidth="1"/>
    <col min="15590" max="15590" width="8.625" style="1" customWidth="1"/>
    <col min="15591" max="15591" width="8.875" style="1" customWidth="1"/>
    <col min="15592" max="15593" width="8.25" style="1" customWidth="1"/>
    <col min="15594" max="15594" width="9.25" style="1" customWidth="1"/>
    <col min="15595" max="15595" width="9" style="1" customWidth="1"/>
    <col min="15596" max="15596" width="22.25" style="1" bestFit="1" customWidth="1"/>
    <col min="15597" max="15597" width="10.625" style="1" bestFit="1" customWidth="1"/>
    <col min="15598" max="15838" width="9.125" style="1"/>
    <col min="15839" max="15839" width="13.25" style="1" customWidth="1"/>
    <col min="15840" max="15841" width="8.25" style="1" customWidth="1"/>
    <col min="15842" max="15842" width="10.25" style="1" customWidth="1"/>
    <col min="15843" max="15844" width="8.625" style="1" customWidth="1"/>
    <col min="15845" max="15845" width="8.25" style="1" customWidth="1"/>
    <col min="15846" max="15846" width="8.625" style="1" customWidth="1"/>
    <col min="15847" max="15847" width="8.875" style="1" customWidth="1"/>
    <col min="15848" max="15849" width="8.25" style="1" customWidth="1"/>
    <col min="15850" max="15850" width="9.25" style="1" customWidth="1"/>
    <col min="15851" max="15851" width="9" style="1" customWidth="1"/>
    <col min="15852" max="15852" width="22.25" style="1" bestFit="1" customWidth="1"/>
    <col min="15853" max="15853" width="10.625" style="1" bestFit="1" customWidth="1"/>
    <col min="15854" max="16094" width="9.125" style="1"/>
    <col min="16095" max="16095" width="13.25" style="1" customWidth="1"/>
    <col min="16096" max="16097" width="8.25" style="1" customWidth="1"/>
    <col min="16098" max="16098" width="10.25" style="1" customWidth="1"/>
    <col min="16099" max="16100" width="8.625" style="1" customWidth="1"/>
    <col min="16101" max="16101" width="8.25" style="1" customWidth="1"/>
    <col min="16102" max="16102" width="8.625" style="1" customWidth="1"/>
    <col min="16103" max="16103" width="8.875" style="1" customWidth="1"/>
    <col min="16104" max="16105" width="8.25" style="1" customWidth="1"/>
    <col min="16106" max="16106" width="9.25" style="1" customWidth="1"/>
    <col min="16107" max="16107" width="9" style="1" customWidth="1"/>
    <col min="16108" max="16108" width="22.25" style="1" bestFit="1" customWidth="1"/>
    <col min="16109" max="16109" width="10.625" style="1" bestFit="1" customWidth="1"/>
    <col min="16110" max="16350" width="9.125" style="1"/>
    <col min="16351" max="16384" width="9" style="1" customWidth="1"/>
  </cols>
  <sheetData>
    <row r="1" spans="2:16" ht="14.85" customHeight="1"/>
    <row r="2" spans="2:16" ht="14.85" customHeight="1">
      <c r="B2" s="2"/>
      <c r="C2" s="2"/>
      <c r="D2" s="2"/>
      <c r="E2" s="2"/>
      <c r="F2" s="2"/>
      <c r="G2" s="2"/>
      <c r="H2" s="2"/>
      <c r="I2" s="2"/>
      <c r="J2" s="2"/>
      <c r="K2" s="2"/>
      <c r="L2" s="2"/>
      <c r="M2" s="2"/>
      <c r="N2" s="2"/>
      <c r="O2" s="2"/>
    </row>
    <row r="3" spans="2:16" ht="14.85" customHeight="1">
      <c r="B3" s="2"/>
      <c r="C3" s="2"/>
      <c r="D3" s="2"/>
      <c r="E3" s="2"/>
      <c r="F3" s="2"/>
      <c r="G3" s="2"/>
      <c r="H3" s="2"/>
      <c r="I3" s="2"/>
      <c r="J3" s="2"/>
      <c r="K3" s="2"/>
      <c r="L3" s="2"/>
      <c r="M3" s="2"/>
      <c r="N3" s="2"/>
      <c r="O3" s="2"/>
    </row>
    <row r="4" spans="2:16" s="80" customFormat="1" ht="24.95" customHeight="1">
      <c r="B4" s="149" t="s">
        <v>146</v>
      </c>
      <c r="C4" s="149"/>
      <c r="D4" s="149"/>
      <c r="E4" s="149"/>
      <c r="F4" s="149"/>
      <c r="G4" s="149"/>
      <c r="H4" s="149"/>
      <c r="I4" s="149"/>
      <c r="J4" s="149"/>
      <c r="K4" s="149"/>
      <c r="L4" s="149"/>
      <c r="M4" s="149"/>
      <c r="N4" s="149"/>
      <c r="O4" s="164"/>
      <c r="P4" s="105"/>
    </row>
    <row r="5" spans="2:16" s="80" customFormat="1" ht="24.95" customHeight="1">
      <c r="B5" s="151" t="s">
        <v>147</v>
      </c>
      <c r="C5" s="165"/>
      <c r="D5" s="165"/>
      <c r="E5" s="165"/>
      <c r="F5" s="165"/>
      <c r="G5" s="165"/>
      <c r="H5" s="165"/>
      <c r="I5" s="165"/>
      <c r="J5" s="165"/>
      <c r="K5" s="165"/>
      <c r="L5" s="165"/>
      <c r="M5" s="165"/>
      <c r="N5" s="165"/>
      <c r="O5" s="164"/>
    </row>
    <row r="6" spans="2:16" s="80" customFormat="1" ht="24.95" customHeight="1">
      <c r="B6" s="166" t="s">
        <v>103</v>
      </c>
      <c r="C6" s="166" t="s">
        <v>39</v>
      </c>
      <c r="D6" s="166"/>
      <c r="E6" s="166"/>
      <c r="F6" s="166" t="s">
        <v>40</v>
      </c>
      <c r="G6" s="166"/>
      <c r="H6" s="166"/>
      <c r="I6" s="166" t="s">
        <v>41</v>
      </c>
      <c r="J6" s="166"/>
      <c r="K6" s="166"/>
      <c r="L6" s="166" t="s">
        <v>118</v>
      </c>
      <c r="M6" s="166"/>
      <c r="N6" s="166"/>
      <c r="O6" s="168" t="s">
        <v>83</v>
      </c>
    </row>
    <row r="7" spans="2:16" s="80" customFormat="1" ht="24.95" customHeight="1">
      <c r="B7" s="166"/>
      <c r="C7" s="169" t="s">
        <v>42</v>
      </c>
      <c r="D7" s="169"/>
      <c r="E7" s="169"/>
      <c r="F7" s="169" t="s">
        <v>21</v>
      </c>
      <c r="G7" s="169"/>
      <c r="H7" s="169"/>
      <c r="I7" s="169" t="s">
        <v>17</v>
      </c>
      <c r="J7" s="169"/>
      <c r="K7" s="169"/>
      <c r="L7" s="169" t="s">
        <v>119</v>
      </c>
      <c r="M7" s="169"/>
      <c r="N7" s="169"/>
      <c r="O7" s="168"/>
    </row>
    <row r="8" spans="2:16" s="80" customFormat="1" ht="24.95" customHeight="1">
      <c r="B8" s="166"/>
      <c r="C8" s="60" t="s">
        <v>43</v>
      </c>
      <c r="D8" s="60" t="s">
        <v>92</v>
      </c>
      <c r="E8" s="60" t="s">
        <v>45</v>
      </c>
      <c r="F8" s="60" t="s">
        <v>43</v>
      </c>
      <c r="G8" s="60" t="s">
        <v>92</v>
      </c>
      <c r="H8" s="60" t="s">
        <v>45</v>
      </c>
      <c r="I8" s="60" t="s">
        <v>43</v>
      </c>
      <c r="J8" s="60" t="s">
        <v>92</v>
      </c>
      <c r="K8" s="60" t="s">
        <v>45</v>
      </c>
      <c r="L8" s="60" t="s">
        <v>43</v>
      </c>
      <c r="M8" s="60" t="s">
        <v>92</v>
      </c>
      <c r="N8" s="60" t="s">
        <v>45</v>
      </c>
      <c r="O8" s="168"/>
    </row>
    <row r="9" spans="2:16" s="80" customFormat="1" ht="24.95" customHeight="1">
      <c r="B9" s="167"/>
      <c r="C9" s="22" t="s">
        <v>47</v>
      </c>
      <c r="D9" s="22" t="s">
        <v>48</v>
      </c>
      <c r="E9" s="22" t="s">
        <v>49</v>
      </c>
      <c r="F9" s="22" t="s">
        <v>47</v>
      </c>
      <c r="G9" s="22" t="s">
        <v>48</v>
      </c>
      <c r="H9" s="22" t="s">
        <v>49</v>
      </c>
      <c r="I9" s="22" t="s">
        <v>47</v>
      </c>
      <c r="J9" s="22" t="s">
        <v>48</v>
      </c>
      <c r="K9" s="22" t="s">
        <v>49</v>
      </c>
      <c r="L9" s="22" t="s">
        <v>47</v>
      </c>
      <c r="M9" s="22" t="s">
        <v>48</v>
      </c>
      <c r="N9" s="22" t="s">
        <v>49</v>
      </c>
      <c r="O9" s="168"/>
    </row>
    <row r="10" spans="2:16" s="80" customFormat="1" ht="24.95" customHeight="1">
      <c r="B10" s="167"/>
      <c r="C10" s="23" t="s">
        <v>50</v>
      </c>
      <c r="D10" s="23" t="s">
        <v>51</v>
      </c>
      <c r="E10" s="23" t="s">
        <v>52</v>
      </c>
      <c r="F10" s="23" t="s">
        <v>50</v>
      </c>
      <c r="G10" s="23" t="s">
        <v>51</v>
      </c>
      <c r="H10" s="23" t="s">
        <v>52</v>
      </c>
      <c r="I10" s="23" t="s">
        <v>50</v>
      </c>
      <c r="J10" s="23" t="s">
        <v>51</v>
      </c>
      <c r="K10" s="23" t="s">
        <v>52</v>
      </c>
      <c r="L10" s="23" t="s">
        <v>50</v>
      </c>
      <c r="M10" s="23" t="s">
        <v>51</v>
      </c>
      <c r="N10" s="23" t="s">
        <v>52</v>
      </c>
      <c r="O10" s="168"/>
    </row>
    <row r="11" spans="2:16" s="80" customFormat="1" ht="24.95" customHeight="1">
      <c r="B11" s="167"/>
      <c r="C11" s="24" t="s">
        <v>53</v>
      </c>
      <c r="D11" s="24" t="s">
        <v>54</v>
      </c>
      <c r="E11" s="24" t="s">
        <v>55</v>
      </c>
      <c r="F11" s="24" t="s">
        <v>53</v>
      </c>
      <c r="G11" s="24" t="s">
        <v>54</v>
      </c>
      <c r="H11" s="24" t="s">
        <v>55</v>
      </c>
      <c r="I11" s="24" t="s">
        <v>53</v>
      </c>
      <c r="J11" s="24" t="s">
        <v>54</v>
      </c>
      <c r="K11" s="24" t="s">
        <v>55</v>
      </c>
      <c r="L11" s="24" t="s">
        <v>53</v>
      </c>
      <c r="M11" s="24" t="s">
        <v>54</v>
      </c>
      <c r="N11" s="24" t="s">
        <v>55</v>
      </c>
      <c r="O11" s="168"/>
    </row>
    <row r="12" spans="2:16" s="80" customFormat="1" ht="24.95" customHeight="1">
      <c r="B12" s="106" t="s">
        <v>127</v>
      </c>
      <c r="C12" s="107">
        <v>49015.8</v>
      </c>
      <c r="D12" s="107">
        <v>151316.6</v>
      </c>
      <c r="E12" s="107">
        <v>234821</v>
      </c>
      <c r="F12" s="107">
        <v>18516.199999999993</v>
      </c>
      <c r="G12" s="107">
        <v>67890.900000000023</v>
      </c>
      <c r="H12" s="107">
        <v>166717.9</v>
      </c>
      <c r="I12" s="107" t="s">
        <v>171</v>
      </c>
      <c r="J12" s="107" t="s">
        <v>171</v>
      </c>
      <c r="K12" s="107" t="s">
        <v>171</v>
      </c>
      <c r="L12" s="21">
        <f>C12+F12</f>
        <v>67532</v>
      </c>
      <c r="M12" s="21">
        <f>D12+G12</f>
        <v>219207.50000000003</v>
      </c>
      <c r="N12" s="21">
        <f>E12+H12</f>
        <v>401538.9</v>
      </c>
      <c r="O12" s="108" t="s">
        <v>117</v>
      </c>
    </row>
    <row r="13" spans="2:16" s="80" customFormat="1" ht="24.95" customHeight="1">
      <c r="B13" s="106" t="s">
        <v>2</v>
      </c>
      <c r="C13" s="107">
        <v>3155.6001234321652</v>
      </c>
      <c r="D13" s="107">
        <v>29915.921853817559</v>
      </c>
      <c r="E13" s="107">
        <v>46001.111335290923</v>
      </c>
      <c r="F13" s="107">
        <v>1879.8421347634842</v>
      </c>
      <c r="G13" s="107">
        <v>5964.6921551790347</v>
      </c>
      <c r="H13" s="107">
        <v>12544.442320662349</v>
      </c>
      <c r="I13" s="107">
        <v>14945.658832849706</v>
      </c>
      <c r="J13" s="107">
        <v>25428.562553733806</v>
      </c>
      <c r="K13" s="107">
        <v>167061.15536064914</v>
      </c>
      <c r="L13" s="21">
        <f t="shared" ref="L13:N13" si="0">+C13+F13+I13</f>
        <v>19981.101091045355</v>
      </c>
      <c r="M13" s="21">
        <f t="shared" si="0"/>
        <v>61309.176562730398</v>
      </c>
      <c r="N13" s="21">
        <f t="shared" si="0"/>
        <v>225606.7090166024</v>
      </c>
      <c r="O13" s="108" t="s">
        <v>9</v>
      </c>
    </row>
    <row r="14" spans="2:16" s="80" customFormat="1" ht="24.95" customHeight="1">
      <c r="B14" s="106" t="s">
        <v>3</v>
      </c>
      <c r="C14" s="107">
        <v>6646.0406244168717</v>
      </c>
      <c r="D14" s="107">
        <v>63006.218842805785</v>
      </c>
      <c r="E14" s="107">
        <v>96883.395469685522</v>
      </c>
      <c r="F14" s="107">
        <v>7137.0492816575825</v>
      </c>
      <c r="G14" s="107">
        <v>22645.679163258686</v>
      </c>
      <c r="H14" s="107">
        <v>47626.500862926259</v>
      </c>
      <c r="I14" s="107">
        <v>37142.978709267307</v>
      </c>
      <c r="J14" s="107">
        <v>63195.110239280068</v>
      </c>
      <c r="K14" s="107">
        <v>415180.68932950799</v>
      </c>
      <c r="L14" s="21">
        <f t="shared" ref="L14:L18" si="1">+C14+F14+I14</f>
        <v>50926.068615341763</v>
      </c>
      <c r="M14" s="21">
        <f t="shared" ref="M14:M18" si="2">+D14+G14+J14</f>
        <v>148847.00824534454</v>
      </c>
      <c r="N14" s="21">
        <f t="shared" ref="N14:N18" si="3">+E14+H14+K14</f>
        <v>559690.58566211979</v>
      </c>
      <c r="O14" s="108" t="s">
        <v>10</v>
      </c>
    </row>
    <row r="15" spans="2:16" s="80" customFormat="1" ht="24.95" customHeight="1">
      <c r="B15" s="106" t="s">
        <v>4</v>
      </c>
      <c r="C15" s="107">
        <v>1549.9301353819319</v>
      </c>
      <c r="D15" s="107">
        <v>14693.746671086883</v>
      </c>
      <c r="E15" s="107">
        <v>22594.278720612885</v>
      </c>
      <c r="F15" s="107">
        <v>628.7972710555598</v>
      </c>
      <c r="G15" s="107">
        <v>1995.1580404037327</v>
      </c>
      <c r="H15" s="107">
        <v>4196.0497385801982</v>
      </c>
      <c r="I15" s="107">
        <v>5648.5920360791533</v>
      </c>
      <c r="J15" s="107">
        <v>9610.5215257729924</v>
      </c>
      <c r="K15" s="107">
        <v>63139.42545204053</v>
      </c>
      <c r="L15" s="21">
        <f t="shared" si="1"/>
        <v>7827.3194425166448</v>
      </c>
      <c r="M15" s="21">
        <f t="shared" si="2"/>
        <v>26299.426237263608</v>
      </c>
      <c r="N15" s="21">
        <f t="shared" si="3"/>
        <v>89929.753911233609</v>
      </c>
      <c r="O15" s="108" t="s">
        <v>11</v>
      </c>
    </row>
    <row r="16" spans="2:16" s="80" customFormat="1" ht="24.95" customHeight="1">
      <c r="B16" s="106" t="s">
        <v>5</v>
      </c>
      <c r="C16" s="107">
        <v>2717.3926115389095</v>
      </c>
      <c r="D16" s="107">
        <v>25761.599009104215</v>
      </c>
      <c r="E16" s="107">
        <v>39613.09265292449</v>
      </c>
      <c r="F16" s="107">
        <v>756</v>
      </c>
      <c r="G16" s="107">
        <v>2399.4983260354402</v>
      </c>
      <c r="H16" s="107">
        <v>5046.4244534970394</v>
      </c>
      <c r="I16" s="107">
        <v>6346.7161819035373</v>
      </c>
      <c r="J16" s="107">
        <v>10798.310817025165</v>
      </c>
      <c r="K16" s="107">
        <v>70942.990867988818</v>
      </c>
      <c r="L16" s="21">
        <f t="shared" si="1"/>
        <v>9820.1087934424468</v>
      </c>
      <c r="M16" s="21">
        <f t="shared" si="2"/>
        <v>38959.408152164819</v>
      </c>
      <c r="N16" s="21">
        <f t="shared" si="3"/>
        <v>115602.50797441034</v>
      </c>
      <c r="O16" s="93" t="s">
        <v>84</v>
      </c>
    </row>
    <row r="17" spans="2:15" s="80" customFormat="1" ht="24.95" customHeight="1">
      <c r="B17" s="106" t="s">
        <v>6</v>
      </c>
      <c r="C17" s="107">
        <v>13503.783592976471</v>
      </c>
      <c r="D17" s="107">
        <v>128019.43177102043</v>
      </c>
      <c r="E17" s="107">
        <v>196852.90537780611</v>
      </c>
      <c r="F17" s="107">
        <v>17945.035158887269</v>
      </c>
      <c r="G17" s="107">
        <v>56939.148483387864</v>
      </c>
      <c r="H17" s="107">
        <v>119749.66106462016</v>
      </c>
      <c r="I17" s="107">
        <v>29990.436325540868</v>
      </c>
      <c r="J17" s="107">
        <v>51025.765718778843</v>
      </c>
      <c r="K17" s="107">
        <v>335230.24968980456</v>
      </c>
      <c r="L17" s="21">
        <f t="shared" si="1"/>
        <v>61439.25507740461</v>
      </c>
      <c r="M17" s="21">
        <f t="shared" si="2"/>
        <v>235984.34597318713</v>
      </c>
      <c r="N17" s="21">
        <f t="shared" si="3"/>
        <v>651832.81613223092</v>
      </c>
      <c r="O17" s="93" t="s">
        <v>85</v>
      </c>
    </row>
    <row r="18" spans="2:15" s="80" customFormat="1" ht="24.95" customHeight="1">
      <c r="B18" s="106" t="s">
        <v>7</v>
      </c>
      <c r="C18" s="107">
        <v>3628.0548874372303</v>
      </c>
      <c r="D18" s="107">
        <v>34394.917685541215</v>
      </c>
      <c r="E18" s="107">
        <v>52888.373139631112</v>
      </c>
      <c r="F18" s="107">
        <v>4489.1008553889687</v>
      </c>
      <c r="G18" s="107">
        <v>14243.804924244323</v>
      </c>
      <c r="H18" s="107">
        <v>29956.380757019317</v>
      </c>
      <c r="I18" s="107">
        <v>20223.525503606794</v>
      </c>
      <c r="J18" s="107">
        <v>34408.331481191904</v>
      </c>
      <c r="K18" s="107">
        <v>226056.64787906245</v>
      </c>
      <c r="L18" s="21">
        <f t="shared" si="1"/>
        <v>28340.681246432992</v>
      </c>
      <c r="M18" s="21">
        <f t="shared" si="2"/>
        <v>83047.054090977443</v>
      </c>
      <c r="N18" s="21">
        <f t="shared" si="3"/>
        <v>308901.40177571285</v>
      </c>
      <c r="O18" s="108" t="s">
        <v>14</v>
      </c>
    </row>
    <row r="19" spans="2:15" s="31" customFormat="1" ht="24.95" customHeight="1" thickBot="1">
      <c r="B19" s="109" t="s">
        <v>101</v>
      </c>
      <c r="C19" s="110">
        <f t="shared" ref="C19:K19" si="4">SUM(C12:C18)</f>
        <v>80216.601975183585</v>
      </c>
      <c r="D19" s="110">
        <f t="shared" si="4"/>
        <v>447108.43583337602</v>
      </c>
      <c r="E19" s="110">
        <f t="shared" si="4"/>
        <v>689654.15669595113</v>
      </c>
      <c r="F19" s="110">
        <f t="shared" si="4"/>
        <v>51352.02470175286</v>
      </c>
      <c r="G19" s="110">
        <f t="shared" si="4"/>
        <v>172078.88109250911</v>
      </c>
      <c r="H19" s="110">
        <f t="shared" si="4"/>
        <v>385837.35919730534</v>
      </c>
      <c r="I19" s="110">
        <f>SUM(I12:I18)</f>
        <v>114297.90758924736</v>
      </c>
      <c r="J19" s="110">
        <f t="shared" si="4"/>
        <v>194466.60233578278</v>
      </c>
      <c r="K19" s="110">
        <f t="shared" si="4"/>
        <v>1277611.1585790534</v>
      </c>
      <c r="L19" s="110">
        <f t="shared" ref="L19:M19" si="5">SUM(L12:L18)</f>
        <v>245866.53426618385</v>
      </c>
      <c r="M19" s="110">
        <f t="shared" si="5"/>
        <v>813653.91926166788</v>
      </c>
      <c r="N19" s="110">
        <f>SUM(N12:N18)</f>
        <v>2353102.6744723096</v>
      </c>
      <c r="O19" s="111" t="s">
        <v>15</v>
      </c>
    </row>
    <row r="20" spans="2:15" s="80" customFormat="1" ht="24.95" customHeight="1">
      <c r="B20" s="146" t="s">
        <v>109</v>
      </c>
      <c r="C20" s="148"/>
      <c r="D20" s="31"/>
      <c r="E20" s="31"/>
      <c r="F20" s="31"/>
      <c r="G20" s="31"/>
      <c r="H20" s="32"/>
      <c r="I20" s="55"/>
      <c r="J20" s="55"/>
      <c r="K20" s="31"/>
      <c r="L20" s="55"/>
      <c r="M20" s="55"/>
      <c r="N20" s="55"/>
      <c r="O20" s="55" t="s">
        <v>108</v>
      </c>
    </row>
    <row r="21" spans="2:15" s="80" customFormat="1" ht="24.95" customHeight="1">
      <c r="B21" s="56" t="s">
        <v>110</v>
      </c>
      <c r="C21" s="56"/>
      <c r="D21" s="56"/>
      <c r="E21" s="31"/>
      <c r="F21" s="55"/>
      <c r="G21" s="36"/>
      <c r="H21" s="31"/>
      <c r="I21" s="37"/>
      <c r="J21" s="31"/>
      <c r="K21" s="147" t="s">
        <v>111</v>
      </c>
      <c r="L21" s="147"/>
      <c r="M21" s="147"/>
      <c r="N21" s="147"/>
      <c r="O21" s="172"/>
    </row>
    <row r="22" spans="2:15" s="31" customFormat="1" ht="24.95" customHeight="1">
      <c r="B22" s="33" t="s">
        <v>107</v>
      </c>
      <c r="C22" s="21"/>
      <c r="D22" s="21"/>
      <c r="E22" s="21"/>
      <c r="F22" s="21"/>
      <c r="G22" s="21"/>
      <c r="H22" s="21"/>
      <c r="I22" s="21"/>
      <c r="J22" s="21"/>
      <c r="K22" s="21"/>
      <c r="L22" s="145" t="s">
        <v>106</v>
      </c>
      <c r="M22" s="145"/>
      <c r="N22" s="145"/>
      <c r="O22" s="173"/>
    </row>
    <row r="23" spans="2:15" ht="24.95" customHeight="1">
      <c r="B23" s="2"/>
      <c r="C23" s="2"/>
      <c r="D23" s="2"/>
      <c r="E23" s="2"/>
      <c r="F23" s="2"/>
      <c r="G23" s="2"/>
      <c r="H23" s="2"/>
      <c r="I23" s="2"/>
      <c r="J23" s="2"/>
      <c r="K23" s="2"/>
      <c r="L23" s="2"/>
      <c r="M23" s="2"/>
      <c r="N23" s="2"/>
      <c r="O23" s="2"/>
    </row>
    <row r="24" spans="2:15" ht="24.95" customHeight="1">
      <c r="B24" s="170" t="s">
        <v>176</v>
      </c>
      <c r="C24" s="170"/>
      <c r="D24" s="170"/>
      <c r="E24" s="170"/>
      <c r="F24" s="170"/>
      <c r="G24" s="170"/>
      <c r="H24" s="170"/>
      <c r="I24" s="170"/>
      <c r="J24" s="170"/>
      <c r="K24" s="170"/>
      <c r="L24" s="170"/>
      <c r="M24" s="170"/>
      <c r="N24" s="170"/>
      <c r="O24" s="170"/>
    </row>
    <row r="25" spans="2:15" ht="24.95" customHeight="1">
      <c r="B25" s="171" t="s">
        <v>177</v>
      </c>
      <c r="C25" s="171"/>
      <c r="D25" s="171"/>
      <c r="E25" s="171"/>
      <c r="F25" s="171"/>
      <c r="G25" s="171"/>
      <c r="H25" s="171"/>
      <c r="I25" s="171"/>
      <c r="J25" s="171"/>
      <c r="K25" s="171"/>
      <c r="L25" s="171"/>
      <c r="M25" s="171"/>
      <c r="N25" s="171"/>
      <c r="O25" s="171"/>
    </row>
    <row r="37" spans="2:15" ht="24.95" customHeight="1">
      <c r="B37" s="58" t="s">
        <v>178</v>
      </c>
      <c r="C37" s="53"/>
      <c r="M37" s="54"/>
      <c r="O37" s="59" t="s">
        <v>179</v>
      </c>
    </row>
  </sheetData>
  <mergeCells count="17">
    <mergeCell ref="B24:O24"/>
    <mergeCell ref="B25:O25"/>
    <mergeCell ref="B20:C20"/>
    <mergeCell ref="K21:O21"/>
    <mergeCell ref="L22:O22"/>
    <mergeCell ref="B4:O4"/>
    <mergeCell ref="B5:O5"/>
    <mergeCell ref="B6:B11"/>
    <mergeCell ref="O6:O11"/>
    <mergeCell ref="I7:K7"/>
    <mergeCell ref="L7:N7"/>
    <mergeCell ref="C6:E6"/>
    <mergeCell ref="F6:H6"/>
    <mergeCell ref="I6:K6"/>
    <mergeCell ref="L6:N6"/>
    <mergeCell ref="C7:E7"/>
    <mergeCell ref="F7:H7"/>
  </mergeCells>
  <pageMargins left="0.7" right="0.7" top="0.75" bottom="0.75" header="0.3" footer="0.3"/>
  <pageSetup paperSize="9" scale="77" orientation="landscape" r:id="rId1"/>
  <rowBreaks count="1" manualBreakCount="1">
    <brk id="20" max="14" man="1"/>
  </rowBreaks>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rightToLeft="1" zoomScale="80" zoomScaleNormal="80" zoomScaleSheetLayoutView="100" workbookViewId="0">
      <selection activeCell="B6" sqref="B6:O16"/>
    </sheetView>
  </sheetViews>
  <sheetFormatPr defaultRowHeight="24.95" customHeight="1"/>
  <cols>
    <col min="1" max="1" width="25.625" style="1" customWidth="1"/>
    <col min="2" max="2" width="15.625" style="1" customWidth="1"/>
    <col min="3" max="14" width="10.625" style="1" customWidth="1"/>
    <col min="15" max="15" width="15.625" style="1" customWidth="1"/>
    <col min="16" max="16" width="25.625" style="1" customWidth="1"/>
    <col min="17" max="241" width="9.125" style="1"/>
    <col min="242" max="242" width="13.25" style="1" customWidth="1"/>
    <col min="243" max="244" width="8.25" style="1" customWidth="1"/>
    <col min="245" max="245" width="10.25" style="1" customWidth="1"/>
    <col min="246" max="247" width="8.625" style="1" customWidth="1"/>
    <col min="248" max="248" width="8.25" style="1" customWidth="1"/>
    <col min="249" max="249" width="8.625" style="1" customWidth="1"/>
    <col min="250" max="250" width="8.875" style="1" customWidth="1"/>
    <col min="251" max="252" width="8.25" style="1" customWidth="1"/>
    <col min="253" max="253" width="9.25" style="1" customWidth="1"/>
    <col min="254" max="254" width="9" style="1" customWidth="1"/>
    <col min="255" max="255" width="22.25" style="1" bestFit="1" customWidth="1"/>
    <col min="256" max="256" width="10.625" style="1" bestFit="1" customWidth="1"/>
    <col min="257" max="497" width="9.125" style="1"/>
    <col min="498" max="498" width="13.25" style="1" customWidth="1"/>
    <col min="499" max="500" width="8.25" style="1" customWidth="1"/>
    <col min="501" max="501" width="10.25" style="1" customWidth="1"/>
    <col min="502" max="503" width="8.625" style="1" customWidth="1"/>
    <col min="504" max="504" width="8.25" style="1" customWidth="1"/>
    <col min="505" max="505" width="8.625" style="1" customWidth="1"/>
    <col min="506" max="506" width="8.875" style="1" customWidth="1"/>
    <col min="507" max="508" width="8.25" style="1" customWidth="1"/>
    <col min="509" max="509" width="9.25" style="1" customWidth="1"/>
    <col min="510" max="510" width="9" style="1" customWidth="1"/>
    <col min="511" max="511" width="22.25" style="1" bestFit="1" customWidth="1"/>
    <col min="512" max="512" width="10.625" style="1" bestFit="1" customWidth="1"/>
    <col min="513" max="753" width="9.125" style="1"/>
    <col min="754" max="754" width="13.25" style="1" customWidth="1"/>
    <col min="755" max="756" width="8.25" style="1" customWidth="1"/>
    <col min="757" max="757" width="10.25" style="1" customWidth="1"/>
    <col min="758" max="759" width="8.625" style="1" customWidth="1"/>
    <col min="760" max="760" width="8.25" style="1" customWidth="1"/>
    <col min="761" max="761" width="8.625" style="1" customWidth="1"/>
    <col min="762" max="762" width="8.875" style="1" customWidth="1"/>
    <col min="763" max="764" width="8.25" style="1" customWidth="1"/>
    <col min="765" max="765" width="9.25" style="1" customWidth="1"/>
    <col min="766" max="766" width="9" style="1" customWidth="1"/>
    <col min="767" max="767" width="22.25" style="1" bestFit="1" customWidth="1"/>
    <col min="768" max="768" width="10.625" style="1" bestFit="1" customWidth="1"/>
    <col min="769" max="1009" width="9.125" style="1"/>
    <col min="1010" max="1010" width="13.25" style="1" customWidth="1"/>
    <col min="1011" max="1012" width="8.25" style="1" customWidth="1"/>
    <col min="1013" max="1013" width="10.25" style="1" customWidth="1"/>
    <col min="1014" max="1015" width="8.625" style="1" customWidth="1"/>
    <col min="1016" max="1016" width="8.25" style="1" customWidth="1"/>
    <col min="1017" max="1017" width="8.625" style="1" customWidth="1"/>
    <col min="1018" max="1018" width="8.875" style="1" customWidth="1"/>
    <col min="1019" max="1020" width="8.25" style="1" customWidth="1"/>
    <col min="1021" max="1021" width="9.25" style="1" customWidth="1"/>
    <col min="1022" max="1022" width="9" style="1" customWidth="1"/>
    <col min="1023" max="1023" width="22.25" style="1" bestFit="1" customWidth="1"/>
    <col min="1024" max="1024" width="10.625" style="1" bestFit="1" customWidth="1"/>
    <col min="1025" max="1265" width="9.125" style="1"/>
    <col min="1266" max="1266" width="13.25" style="1" customWidth="1"/>
    <col min="1267" max="1268" width="8.25" style="1" customWidth="1"/>
    <col min="1269" max="1269" width="10.25" style="1" customWidth="1"/>
    <col min="1270" max="1271" width="8.625" style="1" customWidth="1"/>
    <col min="1272" max="1272" width="8.25" style="1" customWidth="1"/>
    <col min="1273" max="1273" width="8.625" style="1" customWidth="1"/>
    <col min="1274" max="1274" width="8.875" style="1" customWidth="1"/>
    <col min="1275" max="1276" width="8.25" style="1" customWidth="1"/>
    <col min="1277" max="1277" width="9.25" style="1" customWidth="1"/>
    <col min="1278" max="1278" width="9" style="1" customWidth="1"/>
    <col min="1279" max="1279" width="22.25" style="1" bestFit="1" customWidth="1"/>
    <col min="1280" max="1280" width="10.625" style="1" bestFit="1" customWidth="1"/>
    <col min="1281" max="1521" width="9.125" style="1"/>
    <col min="1522" max="1522" width="13.25" style="1" customWidth="1"/>
    <col min="1523" max="1524" width="8.25" style="1" customWidth="1"/>
    <col min="1525" max="1525" width="10.25" style="1" customWidth="1"/>
    <col min="1526" max="1527" width="8.625" style="1" customWidth="1"/>
    <col min="1528" max="1528" width="8.25" style="1" customWidth="1"/>
    <col min="1529" max="1529" width="8.625" style="1" customWidth="1"/>
    <col min="1530" max="1530" width="8.875" style="1" customWidth="1"/>
    <col min="1531" max="1532" width="8.25" style="1" customWidth="1"/>
    <col min="1533" max="1533" width="9.25" style="1" customWidth="1"/>
    <col min="1534" max="1534" width="9" style="1" customWidth="1"/>
    <col min="1535" max="1535" width="22.25" style="1" bestFit="1" customWidth="1"/>
    <col min="1536" max="1536" width="10.625" style="1" bestFit="1" customWidth="1"/>
    <col min="1537" max="1777" width="9.125" style="1"/>
    <col min="1778" max="1778" width="13.25" style="1" customWidth="1"/>
    <col min="1779" max="1780" width="8.25" style="1" customWidth="1"/>
    <col min="1781" max="1781" width="10.25" style="1" customWidth="1"/>
    <col min="1782" max="1783" width="8.625" style="1" customWidth="1"/>
    <col min="1784" max="1784" width="8.25" style="1" customWidth="1"/>
    <col min="1785" max="1785" width="8.625" style="1" customWidth="1"/>
    <col min="1786" max="1786" width="8.875" style="1" customWidth="1"/>
    <col min="1787" max="1788" width="8.25" style="1" customWidth="1"/>
    <col min="1789" max="1789" width="9.25" style="1" customWidth="1"/>
    <col min="1790" max="1790" width="9" style="1" customWidth="1"/>
    <col min="1791" max="1791" width="22.25" style="1" bestFit="1" customWidth="1"/>
    <col min="1792" max="1792" width="10.625" style="1" bestFit="1" customWidth="1"/>
    <col min="1793" max="2033" width="9.125" style="1"/>
    <col min="2034" max="2034" width="13.25" style="1" customWidth="1"/>
    <col min="2035" max="2036" width="8.25" style="1" customWidth="1"/>
    <col min="2037" max="2037" width="10.25" style="1" customWidth="1"/>
    <col min="2038" max="2039" width="8.625" style="1" customWidth="1"/>
    <col min="2040" max="2040" width="8.25" style="1" customWidth="1"/>
    <col min="2041" max="2041" width="8.625" style="1" customWidth="1"/>
    <col min="2042" max="2042" width="8.875" style="1" customWidth="1"/>
    <col min="2043" max="2044" width="8.25" style="1" customWidth="1"/>
    <col min="2045" max="2045" width="9.25" style="1" customWidth="1"/>
    <col min="2046" max="2046" width="9" style="1" customWidth="1"/>
    <col min="2047" max="2047" width="22.25" style="1" bestFit="1" customWidth="1"/>
    <col min="2048" max="2048" width="10.625" style="1" bestFit="1" customWidth="1"/>
    <col min="2049" max="2289" width="9.125" style="1"/>
    <col min="2290" max="2290" width="13.25" style="1" customWidth="1"/>
    <col min="2291" max="2292" width="8.25" style="1" customWidth="1"/>
    <col min="2293" max="2293" width="10.25" style="1" customWidth="1"/>
    <col min="2294" max="2295" width="8.625" style="1" customWidth="1"/>
    <col min="2296" max="2296" width="8.25" style="1" customWidth="1"/>
    <col min="2297" max="2297" width="8.625" style="1" customWidth="1"/>
    <col min="2298" max="2298" width="8.875" style="1" customWidth="1"/>
    <col min="2299" max="2300" width="8.25" style="1" customWidth="1"/>
    <col min="2301" max="2301" width="9.25" style="1" customWidth="1"/>
    <col min="2302" max="2302" width="9" style="1" customWidth="1"/>
    <col min="2303" max="2303" width="22.25" style="1" bestFit="1" customWidth="1"/>
    <col min="2304" max="2304" width="10.625" style="1" bestFit="1" customWidth="1"/>
    <col min="2305" max="2545" width="9.125" style="1"/>
    <col min="2546" max="2546" width="13.25" style="1" customWidth="1"/>
    <col min="2547" max="2548" width="8.25" style="1" customWidth="1"/>
    <col min="2549" max="2549" width="10.25" style="1" customWidth="1"/>
    <col min="2550" max="2551" width="8.625" style="1" customWidth="1"/>
    <col min="2552" max="2552" width="8.25" style="1" customWidth="1"/>
    <col min="2553" max="2553" width="8.625" style="1" customWidth="1"/>
    <col min="2554" max="2554" width="8.875" style="1" customWidth="1"/>
    <col min="2555" max="2556" width="8.25" style="1" customWidth="1"/>
    <col min="2557" max="2557" width="9.25" style="1" customWidth="1"/>
    <col min="2558" max="2558" width="9" style="1" customWidth="1"/>
    <col min="2559" max="2559" width="22.25" style="1" bestFit="1" customWidth="1"/>
    <col min="2560" max="2560" width="10.625" style="1" bestFit="1" customWidth="1"/>
    <col min="2561" max="2801" width="9.125" style="1"/>
    <col min="2802" max="2802" width="13.25" style="1" customWidth="1"/>
    <col min="2803" max="2804" width="8.25" style="1" customWidth="1"/>
    <col min="2805" max="2805" width="10.25" style="1" customWidth="1"/>
    <col min="2806" max="2807" width="8.625" style="1" customWidth="1"/>
    <col min="2808" max="2808" width="8.25" style="1" customWidth="1"/>
    <col min="2809" max="2809" width="8.625" style="1" customWidth="1"/>
    <col min="2810" max="2810" width="8.875" style="1" customWidth="1"/>
    <col min="2811" max="2812" width="8.25" style="1" customWidth="1"/>
    <col min="2813" max="2813" width="9.25" style="1" customWidth="1"/>
    <col min="2814" max="2814" width="9" style="1" customWidth="1"/>
    <col min="2815" max="2815" width="22.25" style="1" bestFit="1" customWidth="1"/>
    <col min="2816" max="2816" width="10.625" style="1" bestFit="1" customWidth="1"/>
    <col min="2817" max="3057" width="9.125" style="1"/>
    <col min="3058" max="3058" width="13.25" style="1" customWidth="1"/>
    <col min="3059" max="3060" width="8.25" style="1" customWidth="1"/>
    <col min="3061" max="3061" width="10.25" style="1" customWidth="1"/>
    <col min="3062" max="3063" width="8.625" style="1" customWidth="1"/>
    <col min="3064" max="3064" width="8.25" style="1" customWidth="1"/>
    <col min="3065" max="3065" width="8.625" style="1" customWidth="1"/>
    <col min="3066" max="3066" width="8.875" style="1" customWidth="1"/>
    <col min="3067" max="3068" width="8.25" style="1" customWidth="1"/>
    <col min="3069" max="3069" width="9.25" style="1" customWidth="1"/>
    <col min="3070" max="3070" width="9" style="1" customWidth="1"/>
    <col min="3071" max="3071" width="22.25" style="1" bestFit="1" customWidth="1"/>
    <col min="3072" max="3072" width="10.625" style="1" bestFit="1" customWidth="1"/>
    <col min="3073" max="3313" width="9.125" style="1"/>
    <col min="3314" max="3314" width="13.25" style="1" customWidth="1"/>
    <col min="3315" max="3316" width="8.25" style="1" customWidth="1"/>
    <col min="3317" max="3317" width="10.25" style="1" customWidth="1"/>
    <col min="3318" max="3319" width="8.625" style="1" customWidth="1"/>
    <col min="3320" max="3320" width="8.25" style="1" customWidth="1"/>
    <col min="3321" max="3321" width="8.625" style="1" customWidth="1"/>
    <col min="3322" max="3322" width="8.875" style="1" customWidth="1"/>
    <col min="3323" max="3324" width="8.25" style="1" customWidth="1"/>
    <col min="3325" max="3325" width="9.25" style="1" customWidth="1"/>
    <col min="3326" max="3326" width="9" style="1" customWidth="1"/>
    <col min="3327" max="3327" width="22.25" style="1" bestFit="1" customWidth="1"/>
    <col min="3328" max="3328" width="10.625" style="1" bestFit="1" customWidth="1"/>
    <col min="3329" max="3569" width="9.125" style="1"/>
    <col min="3570" max="3570" width="13.25" style="1" customWidth="1"/>
    <col min="3571" max="3572" width="8.25" style="1" customWidth="1"/>
    <col min="3573" max="3573" width="10.25" style="1" customWidth="1"/>
    <col min="3574" max="3575" width="8.625" style="1" customWidth="1"/>
    <col min="3576" max="3576" width="8.25" style="1" customWidth="1"/>
    <col min="3577" max="3577" width="8.625" style="1" customWidth="1"/>
    <col min="3578" max="3578" width="8.875" style="1" customWidth="1"/>
    <col min="3579" max="3580" width="8.25" style="1" customWidth="1"/>
    <col min="3581" max="3581" width="9.25" style="1" customWidth="1"/>
    <col min="3582" max="3582" width="9" style="1" customWidth="1"/>
    <col min="3583" max="3583" width="22.25" style="1" bestFit="1" customWidth="1"/>
    <col min="3584" max="3584" width="10.625" style="1" bestFit="1" customWidth="1"/>
    <col min="3585" max="3825" width="9.125" style="1"/>
    <col min="3826" max="3826" width="13.25" style="1" customWidth="1"/>
    <col min="3827" max="3828" width="8.25" style="1" customWidth="1"/>
    <col min="3829" max="3829" width="10.25" style="1" customWidth="1"/>
    <col min="3830" max="3831" width="8.625" style="1" customWidth="1"/>
    <col min="3832" max="3832" width="8.25" style="1" customWidth="1"/>
    <col min="3833" max="3833" width="8.625" style="1" customWidth="1"/>
    <col min="3834" max="3834" width="8.875" style="1" customWidth="1"/>
    <col min="3835" max="3836" width="8.25" style="1" customWidth="1"/>
    <col min="3837" max="3837" width="9.25" style="1" customWidth="1"/>
    <col min="3838" max="3838" width="9" style="1" customWidth="1"/>
    <col min="3839" max="3839" width="22.25" style="1" bestFit="1" customWidth="1"/>
    <col min="3840" max="3840" width="10.625" style="1" bestFit="1" customWidth="1"/>
    <col min="3841" max="4081" width="9.125" style="1"/>
    <col min="4082" max="4082" width="13.25" style="1" customWidth="1"/>
    <col min="4083" max="4084" width="8.25" style="1" customWidth="1"/>
    <col min="4085" max="4085" width="10.25" style="1" customWidth="1"/>
    <col min="4086" max="4087" width="8.625" style="1" customWidth="1"/>
    <col min="4088" max="4088" width="8.25" style="1" customWidth="1"/>
    <col min="4089" max="4089" width="8.625" style="1" customWidth="1"/>
    <col min="4090" max="4090" width="8.875" style="1" customWidth="1"/>
    <col min="4091" max="4092" width="8.25" style="1" customWidth="1"/>
    <col min="4093" max="4093" width="9.25" style="1" customWidth="1"/>
    <col min="4094" max="4094" width="9" style="1" customWidth="1"/>
    <col min="4095" max="4095" width="22.25" style="1" bestFit="1" customWidth="1"/>
    <col min="4096" max="4096" width="10.625" style="1" bestFit="1" customWidth="1"/>
    <col min="4097" max="4337" width="9.125" style="1"/>
    <col min="4338" max="4338" width="13.25" style="1" customWidth="1"/>
    <col min="4339" max="4340" width="8.25" style="1" customWidth="1"/>
    <col min="4341" max="4341" width="10.25" style="1" customWidth="1"/>
    <col min="4342" max="4343" width="8.625" style="1" customWidth="1"/>
    <col min="4344" max="4344" width="8.25" style="1" customWidth="1"/>
    <col min="4345" max="4345" width="8.625" style="1" customWidth="1"/>
    <col min="4346" max="4346" width="8.875" style="1" customWidth="1"/>
    <col min="4347" max="4348" width="8.25" style="1" customWidth="1"/>
    <col min="4349" max="4349" width="9.25" style="1" customWidth="1"/>
    <col min="4350" max="4350" width="9" style="1" customWidth="1"/>
    <col min="4351" max="4351" width="22.25" style="1" bestFit="1" customWidth="1"/>
    <col min="4352" max="4352" width="10.625" style="1" bestFit="1" customWidth="1"/>
    <col min="4353" max="4593" width="9.125" style="1"/>
    <col min="4594" max="4594" width="13.25" style="1" customWidth="1"/>
    <col min="4595" max="4596" width="8.25" style="1" customWidth="1"/>
    <col min="4597" max="4597" width="10.25" style="1" customWidth="1"/>
    <col min="4598" max="4599" width="8.625" style="1" customWidth="1"/>
    <col min="4600" max="4600" width="8.25" style="1" customWidth="1"/>
    <col min="4601" max="4601" width="8.625" style="1" customWidth="1"/>
    <col min="4602" max="4602" width="8.875" style="1" customWidth="1"/>
    <col min="4603" max="4604" width="8.25" style="1" customWidth="1"/>
    <col min="4605" max="4605" width="9.25" style="1" customWidth="1"/>
    <col min="4606" max="4606" width="9" style="1" customWidth="1"/>
    <col min="4607" max="4607" width="22.25" style="1" bestFit="1" customWidth="1"/>
    <col min="4608" max="4608" width="10.625" style="1" bestFit="1" customWidth="1"/>
    <col min="4609" max="4849" width="9.125" style="1"/>
    <col min="4850" max="4850" width="13.25" style="1" customWidth="1"/>
    <col min="4851" max="4852" width="8.25" style="1" customWidth="1"/>
    <col min="4853" max="4853" width="10.25" style="1" customWidth="1"/>
    <col min="4854" max="4855" width="8.625" style="1" customWidth="1"/>
    <col min="4856" max="4856" width="8.25" style="1" customWidth="1"/>
    <col min="4857" max="4857" width="8.625" style="1" customWidth="1"/>
    <col min="4858" max="4858" width="8.875" style="1" customWidth="1"/>
    <col min="4859" max="4860" width="8.25" style="1" customWidth="1"/>
    <col min="4861" max="4861" width="9.25" style="1" customWidth="1"/>
    <col min="4862" max="4862" width="9" style="1" customWidth="1"/>
    <col min="4863" max="4863" width="22.25" style="1" bestFit="1" customWidth="1"/>
    <col min="4864" max="4864" width="10.625" style="1" bestFit="1" customWidth="1"/>
    <col min="4865" max="5105" width="9.125" style="1"/>
    <col min="5106" max="5106" width="13.25" style="1" customWidth="1"/>
    <col min="5107" max="5108" width="8.25" style="1" customWidth="1"/>
    <col min="5109" max="5109" width="10.25" style="1" customWidth="1"/>
    <col min="5110" max="5111" width="8.625" style="1" customWidth="1"/>
    <col min="5112" max="5112" width="8.25" style="1" customWidth="1"/>
    <col min="5113" max="5113" width="8.625" style="1" customWidth="1"/>
    <col min="5114" max="5114" width="8.875" style="1" customWidth="1"/>
    <col min="5115" max="5116" width="8.25" style="1" customWidth="1"/>
    <col min="5117" max="5117" width="9.25" style="1" customWidth="1"/>
    <col min="5118" max="5118" width="9" style="1" customWidth="1"/>
    <col min="5119" max="5119" width="22.25" style="1" bestFit="1" customWidth="1"/>
    <col min="5120" max="5120" width="10.625" style="1" bestFit="1" customWidth="1"/>
    <col min="5121" max="5361" width="9.125" style="1"/>
    <col min="5362" max="5362" width="13.25" style="1" customWidth="1"/>
    <col min="5363" max="5364" width="8.25" style="1" customWidth="1"/>
    <col min="5365" max="5365" width="10.25" style="1" customWidth="1"/>
    <col min="5366" max="5367" width="8.625" style="1" customWidth="1"/>
    <col min="5368" max="5368" width="8.25" style="1" customWidth="1"/>
    <col min="5369" max="5369" width="8.625" style="1" customWidth="1"/>
    <col min="5370" max="5370" width="8.875" style="1" customWidth="1"/>
    <col min="5371" max="5372" width="8.25" style="1" customWidth="1"/>
    <col min="5373" max="5373" width="9.25" style="1" customWidth="1"/>
    <col min="5374" max="5374" width="9" style="1" customWidth="1"/>
    <col min="5375" max="5375" width="22.25" style="1" bestFit="1" customWidth="1"/>
    <col min="5376" max="5376" width="10.625" style="1" bestFit="1" customWidth="1"/>
    <col min="5377" max="5617" width="9.125" style="1"/>
    <col min="5618" max="5618" width="13.25" style="1" customWidth="1"/>
    <col min="5619" max="5620" width="8.25" style="1" customWidth="1"/>
    <col min="5621" max="5621" width="10.25" style="1" customWidth="1"/>
    <col min="5622" max="5623" width="8.625" style="1" customWidth="1"/>
    <col min="5624" max="5624" width="8.25" style="1" customWidth="1"/>
    <col min="5625" max="5625" width="8.625" style="1" customWidth="1"/>
    <col min="5626" max="5626" width="8.875" style="1" customWidth="1"/>
    <col min="5627" max="5628" width="8.25" style="1" customWidth="1"/>
    <col min="5629" max="5629" width="9.25" style="1" customWidth="1"/>
    <col min="5630" max="5630" width="9" style="1" customWidth="1"/>
    <col min="5631" max="5631" width="22.25" style="1" bestFit="1" customWidth="1"/>
    <col min="5632" max="5632" width="10.625" style="1" bestFit="1" customWidth="1"/>
    <col min="5633" max="5873" width="9.125" style="1"/>
    <col min="5874" max="5874" width="13.25" style="1" customWidth="1"/>
    <col min="5875" max="5876" width="8.25" style="1" customWidth="1"/>
    <col min="5877" max="5877" width="10.25" style="1" customWidth="1"/>
    <col min="5878" max="5879" width="8.625" style="1" customWidth="1"/>
    <col min="5880" max="5880" width="8.25" style="1" customWidth="1"/>
    <col min="5881" max="5881" width="8.625" style="1" customWidth="1"/>
    <col min="5882" max="5882" width="8.875" style="1" customWidth="1"/>
    <col min="5883" max="5884" width="8.25" style="1" customWidth="1"/>
    <col min="5885" max="5885" width="9.25" style="1" customWidth="1"/>
    <col min="5886" max="5886" width="9" style="1" customWidth="1"/>
    <col min="5887" max="5887" width="22.25" style="1" bestFit="1" customWidth="1"/>
    <col min="5888" max="5888" width="10.625" style="1" bestFit="1" customWidth="1"/>
    <col min="5889" max="6129" width="9.125" style="1"/>
    <col min="6130" max="6130" width="13.25" style="1" customWidth="1"/>
    <col min="6131" max="6132" width="8.25" style="1" customWidth="1"/>
    <col min="6133" max="6133" width="10.25" style="1" customWidth="1"/>
    <col min="6134" max="6135" width="8.625" style="1" customWidth="1"/>
    <col min="6136" max="6136" width="8.25" style="1" customWidth="1"/>
    <col min="6137" max="6137" width="8.625" style="1" customWidth="1"/>
    <col min="6138" max="6138" width="8.875" style="1" customWidth="1"/>
    <col min="6139" max="6140" width="8.25" style="1" customWidth="1"/>
    <col min="6141" max="6141" width="9.25" style="1" customWidth="1"/>
    <col min="6142" max="6142" width="9" style="1" customWidth="1"/>
    <col min="6143" max="6143" width="22.25" style="1" bestFit="1" customWidth="1"/>
    <col min="6144" max="6144" width="10.625" style="1" bestFit="1" customWidth="1"/>
    <col min="6145" max="6385" width="9.125" style="1"/>
    <col min="6386" max="6386" width="13.25" style="1" customWidth="1"/>
    <col min="6387" max="6388" width="8.25" style="1" customWidth="1"/>
    <col min="6389" max="6389" width="10.25" style="1" customWidth="1"/>
    <col min="6390" max="6391" width="8.625" style="1" customWidth="1"/>
    <col min="6392" max="6392" width="8.25" style="1" customWidth="1"/>
    <col min="6393" max="6393" width="8.625" style="1" customWidth="1"/>
    <col min="6394" max="6394" width="8.875" style="1" customWidth="1"/>
    <col min="6395" max="6396" width="8.25" style="1" customWidth="1"/>
    <col min="6397" max="6397" width="9.25" style="1" customWidth="1"/>
    <col min="6398" max="6398" width="9" style="1" customWidth="1"/>
    <col min="6399" max="6399" width="22.25" style="1" bestFit="1" customWidth="1"/>
    <col min="6400" max="6400" width="10.625" style="1" bestFit="1" customWidth="1"/>
    <col min="6401" max="6641" width="9.125" style="1"/>
    <col min="6642" max="6642" width="13.25" style="1" customWidth="1"/>
    <col min="6643" max="6644" width="8.25" style="1" customWidth="1"/>
    <col min="6645" max="6645" width="10.25" style="1" customWidth="1"/>
    <col min="6646" max="6647" width="8.625" style="1" customWidth="1"/>
    <col min="6648" max="6648" width="8.25" style="1" customWidth="1"/>
    <col min="6649" max="6649" width="8.625" style="1" customWidth="1"/>
    <col min="6650" max="6650" width="8.875" style="1" customWidth="1"/>
    <col min="6651" max="6652" width="8.25" style="1" customWidth="1"/>
    <col min="6653" max="6653" width="9.25" style="1" customWidth="1"/>
    <col min="6654" max="6654" width="9" style="1" customWidth="1"/>
    <col min="6655" max="6655" width="22.25" style="1" bestFit="1" customWidth="1"/>
    <col min="6656" max="6656" width="10.625" style="1" bestFit="1" customWidth="1"/>
    <col min="6657" max="6897" width="9.125" style="1"/>
    <col min="6898" max="6898" width="13.25" style="1" customWidth="1"/>
    <col min="6899" max="6900" width="8.25" style="1" customWidth="1"/>
    <col min="6901" max="6901" width="10.25" style="1" customWidth="1"/>
    <col min="6902" max="6903" width="8.625" style="1" customWidth="1"/>
    <col min="6904" max="6904" width="8.25" style="1" customWidth="1"/>
    <col min="6905" max="6905" width="8.625" style="1" customWidth="1"/>
    <col min="6906" max="6906" width="8.875" style="1" customWidth="1"/>
    <col min="6907" max="6908" width="8.25" style="1" customWidth="1"/>
    <col min="6909" max="6909" width="9.25" style="1" customWidth="1"/>
    <col min="6910" max="6910" width="9" style="1" customWidth="1"/>
    <col min="6911" max="6911" width="22.25" style="1" bestFit="1" customWidth="1"/>
    <col min="6912" max="6912" width="10.625" style="1" bestFit="1" customWidth="1"/>
    <col min="6913" max="7153" width="9.125" style="1"/>
    <col min="7154" max="7154" width="13.25" style="1" customWidth="1"/>
    <col min="7155" max="7156" width="8.25" style="1" customWidth="1"/>
    <col min="7157" max="7157" width="10.25" style="1" customWidth="1"/>
    <col min="7158" max="7159" width="8.625" style="1" customWidth="1"/>
    <col min="7160" max="7160" width="8.25" style="1" customWidth="1"/>
    <col min="7161" max="7161" width="8.625" style="1" customWidth="1"/>
    <col min="7162" max="7162" width="8.875" style="1" customWidth="1"/>
    <col min="7163" max="7164" width="8.25" style="1" customWidth="1"/>
    <col min="7165" max="7165" width="9.25" style="1" customWidth="1"/>
    <col min="7166" max="7166" width="9" style="1" customWidth="1"/>
    <col min="7167" max="7167" width="22.25" style="1" bestFit="1" customWidth="1"/>
    <col min="7168" max="7168" width="10.625" style="1" bestFit="1" customWidth="1"/>
    <col min="7169" max="7409" width="9.125" style="1"/>
    <col min="7410" max="7410" width="13.25" style="1" customWidth="1"/>
    <col min="7411" max="7412" width="8.25" style="1" customWidth="1"/>
    <col min="7413" max="7413" width="10.25" style="1" customWidth="1"/>
    <col min="7414" max="7415" width="8.625" style="1" customWidth="1"/>
    <col min="7416" max="7416" width="8.25" style="1" customWidth="1"/>
    <col min="7417" max="7417" width="8.625" style="1" customWidth="1"/>
    <col min="7418" max="7418" width="8.875" style="1" customWidth="1"/>
    <col min="7419" max="7420" width="8.25" style="1" customWidth="1"/>
    <col min="7421" max="7421" width="9.25" style="1" customWidth="1"/>
    <col min="7422" max="7422" width="9" style="1" customWidth="1"/>
    <col min="7423" max="7423" width="22.25" style="1" bestFit="1" customWidth="1"/>
    <col min="7424" max="7424" width="10.625" style="1" bestFit="1" customWidth="1"/>
    <col min="7425" max="7665" width="9.125" style="1"/>
    <col min="7666" max="7666" width="13.25" style="1" customWidth="1"/>
    <col min="7667" max="7668" width="8.25" style="1" customWidth="1"/>
    <col min="7669" max="7669" width="10.25" style="1" customWidth="1"/>
    <col min="7670" max="7671" width="8.625" style="1" customWidth="1"/>
    <col min="7672" max="7672" width="8.25" style="1" customWidth="1"/>
    <col min="7673" max="7673" width="8.625" style="1" customWidth="1"/>
    <col min="7674" max="7674" width="8.875" style="1" customWidth="1"/>
    <col min="7675" max="7676" width="8.25" style="1" customWidth="1"/>
    <col min="7677" max="7677" width="9.25" style="1" customWidth="1"/>
    <col min="7678" max="7678" width="9" style="1" customWidth="1"/>
    <col min="7679" max="7679" width="22.25" style="1" bestFit="1" customWidth="1"/>
    <col min="7680" max="7680" width="10.625" style="1" bestFit="1" customWidth="1"/>
    <col min="7681" max="7921" width="9.125" style="1"/>
    <col min="7922" max="7922" width="13.25" style="1" customWidth="1"/>
    <col min="7923" max="7924" width="8.25" style="1" customWidth="1"/>
    <col min="7925" max="7925" width="10.25" style="1" customWidth="1"/>
    <col min="7926" max="7927" width="8.625" style="1" customWidth="1"/>
    <col min="7928" max="7928" width="8.25" style="1" customWidth="1"/>
    <col min="7929" max="7929" width="8.625" style="1" customWidth="1"/>
    <col min="7930" max="7930" width="8.875" style="1" customWidth="1"/>
    <col min="7931" max="7932" width="8.25" style="1" customWidth="1"/>
    <col min="7933" max="7933" width="9.25" style="1" customWidth="1"/>
    <col min="7934" max="7934" width="9" style="1" customWidth="1"/>
    <col min="7935" max="7935" width="22.25" style="1" bestFit="1" customWidth="1"/>
    <col min="7936" max="7936" width="10.625" style="1" bestFit="1" customWidth="1"/>
    <col min="7937" max="8177" width="9.125" style="1"/>
    <col min="8178" max="8178" width="13.25" style="1" customWidth="1"/>
    <col min="8179" max="8180" width="8.25" style="1" customWidth="1"/>
    <col min="8181" max="8181" width="10.25" style="1" customWidth="1"/>
    <col min="8182" max="8183" width="8.625" style="1" customWidth="1"/>
    <col min="8184" max="8184" width="8.25" style="1" customWidth="1"/>
    <col min="8185" max="8185" width="8.625" style="1" customWidth="1"/>
    <col min="8186" max="8186" width="8.875" style="1" customWidth="1"/>
    <col min="8187" max="8188" width="8.25" style="1" customWidth="1"/>
    <col min="8189" max="8189" width="9.25" style="1" customWidth="1"/>
    <col min="8190" max="8190" width="9" style="1" customWidth="1"/>
    <col min="8191" max="8191" width="22.25" style="1" bestFit="1" customWidth="1"/>
    <col min="8192" max="8192" width="10.625" style="1" bestFit="1" customWidth="1"/>
    <col min="8193" max="8433" width="9.125" style="1"/>
    <col min="8434" max="8434" width="13.25" style="1" customWidth="1"/>
    <col min="8435" max="8436" width="8.25" style="1" customWidth="1"/>
    <col min="8437" max="8437" width="10.25" style="1" customWidth="1"/>
    <col min="8438" max="8439" width="8.625" style="1" customWidth="1"/>
    <col min="8440" max="8440" width="8.25" style="1" customWidth="1"/>
    <col min="8441" max="8441" width="8.625" style="1" customWidth="1"/>
    <col min="8442" max="8442" width="8.875" style="1" customWidth="1"/>
    <col min="8443" max="8444" width="8.25" style="1" customWidth="1"/>
    <col min="8445" max="8445" width="9.25" style="1" customWidth="1"/>
    <col min="8446" max="8446" width="9" style="1" customWidth="1"/>
    <col min="8447" max="8447" width="22.25" style="1" bestFit="1" customWidth="1"/>
    <col min="8448" max="8448" width="10.625" style="1" bestFit="1" customWidth="1"/>
    <col min="8449" max="8689" width="9.125" style="1"/>
    <col min="8690" max="8690" width="13.25" style="1" customWidth="1"/>
    <col min="8691" max="8692" width="8.25" style="1" customWidth="1"/>
    <col min="8693" max="8693" width="10.25" style="1" customWidth="1"/>
    <col min="8694" max="8695" width="8.625" style="1" customWidth="1"/>
    <col min="8696" max="8696" width="8.25" style="1" customWidth="1"/>
    <col min="8697" max="8697" width="8.625" style="1" customWidth="1"/>
    <col min="8698" max="8698" width="8.875" style="1" customWidth="1"/>
    <col min="8699" max="8700" width="8.25" style="1" customWidth="1"/>
    <col min="8701" max="8701" width="9.25" style="1" customWidth="1"/>
    <col min="8702" max="8702" width="9" style="1" customWidth="1"/>
    <col min="8703" max="8703" width="22.25" style="1" bestFit="1" customWidth="1"/>
    <col min="8704" max="8704" width="10.625" style="1" bestFit="1" customWidth="1"/>
    <col min="8705" max="8945" width="9.125" style="1"/>
    <col min="8946" max="8946" width="13.25" style="1" customWidth="1"/>
    <col min="8947" max="8948" width="8.25" style="1" customWidth="1"/>
    <col min="8949" max="8949" width="10.25" style="1" customWidth="1"/>
    <col min="8950" max="8951" width="8.625" style="1" customWidth="1"/>
    <col min="8952" max="8952" width="8.25" style="1" customWidth="1"/>
    <col min="8953" max="8953" width="8.625" style="1" customWidth="1"/>
    <col min="8954" max="8954" width="8.875" style="1" customWidth="1"/>
    <col min="8955" max="8956" width="8.25" style="1" customWidth="1"/>
    <col min="8957" max="8957" width="9.25" style="1" customWidth="1"/>
    <col min="8958" max="8958" width="9" style="1" customWidth="1"/>
    <col min="8959" max="8959" width="22.25" style="1" bestFit="1" customWidth="1"/>
    <col min="8960" max="8960" width="10.625" style="1" bestFit="1" customWidth="1"/>
    <col min="8961" max="9201" width="9.125" style="1"/>
    <col min="9202" max="9202" width="13.25" style="1" customWidth="1"/>
    <col min="9203" max="9204" width="8.25" style="1" customWidth="1"/>
    <col min="9205" max="9205" width="10.25" style="1" customWidth="1"/>
    <col min="9206" max="9207" width="8.625" style="1" customWidth="1"/>
    <col min="9208" max="9208" width="8.25" style="1" customWidth="1"/>
    <col min="9209" max="9209" width="8.625" style="1" customWidth="1"/>
    <col min="9210" max="9210" width="8.875" style="1" customWidth="1"/>
    <col min="9211" max="9212" width="8.25" style="1" customWidth="1"/>
    <col min="9213" max="9213" width="9.25" style="1" customWidth="1"/>
    <col min="9214" max="9214" width="9" style="1" customWidth="1"/>
    <col min="9215" max="9215" width="22.25" style="1" bestFit="1" customWidth="1"/>
    <col min="9216" max="9216" width="10.625" style="1" bestFit="1" customWidth="1"/>
    <col min="9217" max="9457" width="9.125" style="1"/>
    <col min="9458" max="9458" width="13.25" style="1" customWidth="1"/>
    <col min="9459" max="9460" width="8.25" style="1" customWidth="1"/>
    <col min="9461" max="9461" width="10.25" style="1" customWidth="1"/>
    <col min="9462" max="9463" width="8.625" style="1" customWidth="1"/>
    <col min="9464" max="9464" width="8.25" style="1" customWidth="1"/>
    <col min="9465" max="9465" width="8.625" style="1" customWidth="1"/>
    <col min="9466" max="9466" width="8.875" style="1" customWidth="1"/>
    <col min="9467" max="9468" width="8.25" style="1" customWidth="1"/>
    <col min="9469" max="9469" width="9.25" style="1" customWidth="1"/>
    <col min="9470" max="9470" width="9" style="1" customWidth="1"/>
    <col min="9471" max="9471" width="22.25" style="1" bestFit="1" customWidth="1"/>
    <col min="9472" max="9472" width="10.625" style="1" bestFit="1" customWidth="1"/>
    <col min="9473" max="9713" width="9.125" style="1"/>
    <col min="9714" max="9714" width="13.25" style="1" customWidth="1"/>
    <col min="9715" max="9716" width="8.25" style="1" customWidth="1"/>
    <col min="9717" max="9717" width="10.25" style="1" customWidth="1"/>
    <col min="9718" max="9719" width="8.625" style="1" customWidth="1"/>
    <col min="9720" max="9720" width="8.25" style="1" customWidth="1"/>
    <col min="9721" max="9721" width="8.625" style="1" customWidth="1"/>
    <col min="9722" max="9722" width="8.875" style="1" customWidth="1"/>
    <col min="9723" max="9724" width="8.25" style="1" customWidth="1"/>
    <col min="9725" max="9725" width="9.25" style="1" customWidth="1"/>
    <col min="9726" max="9726" width="9" style="1" customWidth="1"/>
    <col min="9727" max="9727" width="22.25" style="1" bestFit="1" customWidth="1"/>
    <col min="9728" max="9728" width="10.625" style="1" bestFit="1" customWidth="1"/>
    <col min="9729" max="9969" width="9.125" style="1"/>
    <col min="9970" max="9970" width="13.25" style="1" customWidth="1"/>
    <col min="9971" max="9972" width="8.25" style="1" customWidth="1"/>
    <col min="9973" max="9973" width="10.25" style="1" customWidth="1"/>
    <col min="9974" max="9975" width="8.625" style="1" customWidth="1"/>
    <col min="9976" max="9976" width="8.25" style="1" customWidth="1"/>
    <col min="9977" max="9977" width="8.625" style="1" customWidth="1"/>
    <col min="9978" max="9978" width="8.875" style="1" customWidth="1"/>
    <col min="9979" max="9980" width="8.25" style="1" customWidth="1"/>
    <col min="9981" max="9981" width="9.25" style="1" customWidth="1"/>
    <col min="9982" max="9982" width="9" style="1" customWidth="1"/>
    <col min="9983" max="9983" width="22.25" style="1" bestFit="1" customWidth="1"/>
    <col min="9984" max="9984" width="10.625" style="1" bestFit="1" customWidth="1"/>
    <col min="9985" max="10225" width="9.125" style="1"/>
    <col min="10226" max="10226" width="13.25" style="1" customWidth="1"/>
    <col min="10227" max="10228" width="8.25" style="1" customWidth="1"/>
    <col min="10229" max="10229" width="10.25" style="1" customWidth="1"/>
    <col min="10230" max="10231" width="8.625" style="1" customWidth="1"/>
    <col min="10232" max="10232" width="8.25" style="1" customWidth="1"/>
    <col min="10233" max="10233" width="8.625" style="1" customWidth="1"/>
    <col min="10234" max="10234" width="8.875" style="1" customWidth="1"/>
    <col min="10235" max="10236" width="8.25" style="1" customWidth="1"/>
    <col min="10237" max="10237" width="9.25" style="1" customWidth="1"/>
    <col min="10238" max="10238" width="9" style="1" customWidth="1"/>
    <col min="10239" max="10239" width="22.25" style="1" bestFit="1" customWidth="1"/>
    <col min="10240" max="10240" width="10.625" style="1" bestFit="1" customWidth="1"/>
    <col min="10241" max="10481" width="9.125" style="1"/>
    <col min="10482" max="10482" width="13.25" style="1" customWidth="1"/>
    <col min="10483" max="10484" width="8.25" style="1" customWidth="1"/>
    <col min="10485" max="10485" width="10.25" style="1" customWidth="1"/>
    <col min="10486" max="10487" width="8.625" style="1" customWidth="1"/>
    <col min="10488" max="10488" width="8.25" style="1" customWidth="1"/>
    <col min="10489" max="10489" width="8.625" style="1" customWidth="1"/>
    <col min="10490" max="10490" width="8.875" style="1" customWidth="1"/>
    <col min="10491" max="10492" width="8.25" style="1" customWidth="1"/>
    <col min="10493" max="10493" width="9.25" style="1" customWidth="1"/>
    <col min="10494" max="10494" width="9" style="1" customWidth="1"/>
    <col min="10495" max="10495" width="22.25" style="1" bestFit="1" customWidth="1"/>
    <col min="10496" max="10496" width="10.625" style="1" bestFit="1" customWidth="1"/>
    <col min="10497" max="10737" width="9.125" style="1"/>
    <col min="10738" max="10738" width="13.25" style="1" customWidth="1"/>
    <col min="10739" max="10740" width="8.25" style="1" customWidth="1"/>
    <col min="10741" max="10741" width="10.25" style="1" customWidth="1"/>
    <col min="10742" max="10743" width="8.625" style="1" customWidth="1"/>
    <col min="10744" max="10744" width="8.25" style="1" customWidth="1"/>
    <col min="10745" max="10745" width="8.625" style="1" customWidth="1"/>
    <col min="10746" max="10746" width="8.875" style="1" customWidth="1"/>
    <col min="10747" max="10748" width="8.25" style="1" customWidth="1"/>
    <col min="10749" max="10749" width="9.25" style="1" customWidth="1"/>
    <col min="10750" max="10750" width="9" style="1" customWidth="1"/>
    <col min="10751" max="10751" width="22.25" style="1" bestFit="1" customWidth="1"/>
    <col min="10752" max="10752" width="10.625" style="1" bestFit="1" customWidth="1"/>
    <col min="10753" max="10993" width="9.125" style="1"/>
    <col min="10994" max="10994" width="13.25" style="1" customWidth="1"/>
    <col min="10995" max="10996" width="8.25" style="1" customWidth="1"/>
    <col min="10997" max="10997" width="10.25" style="1" customWidth="1"/>
    <col min="10998" max="10999" width="8.625" style="1" customWidth="1"/>
    <col min="11000" max="11000" width="8.25" style="1" customWidth="1"/>
    <col min="11001" max="11001" width="8.625" style="1" customWidth="1"/>
    <col min="11002" max="11002" width="8.875" style="1" customWidth="1"/>
    <col min="11003" max="11004" width="8.25" style="1" customWidth="1"/>
    <col min="11005" max="11005" width="9.25" style="1" customWidth="1"/>
    <col min="11006" max="11006" width="9" style="1" customWidth="1"/>
    <col min="11007" max="11007" width="22.25" style="1" bestFit="1" customWidth="1"/>
    <col min="11008" max="11008" width="10.625" style="1" bestFit="1" customWidth="1"/>
    <col min="11009" max="11249" width="9.125" style="1"/>
    <col min="11250" max="11250" width="13.25" style="1" customWidth="1"/>
    <col min="11251" max="11252" width="8.25" style="1" customWidth="1"/>
    <col min="11253" max="11253" width="10.25" style="1" customWidth="1"/>
    <col min="11254" max="11255" width="8.625" style="1" customWidth="1"/>
    <col min="11256" max="11256" width="8.25" style="1" customWidth="1"/>
    <col min="11257" max="11257" width="8.625" style="1" customWidth="1"/>
    <col min="11258" max="11258" width="8.875" style="1" customWidth="1"/>
    <col min="11259" max="11260" width="8.25" style="1" customWidth="1"/>
    <col min="11261" max="11261" width="9.25" style="1" customWidth="1"/>
    <col min="11262" max="11262" width="9" style="1" customWidth="1"/>
    <col min="11263" max="11263" width="22.25" style="1" bestFit="1" customWidth="1"/>
    <col min="11264" max="11264" width="10.625" style="1" bestFit="1" customWidth="1"/>
    <col min="11265" max="11505" width="9.125" style="1"/>
    <col min="11506" max="11506" width="13.25" style="1" customWidth="1"/>
    <col min="11507" max="11508" width="8.25" style="1" customWidth="1"/>
    <col min="11509" max="11509" width="10.25" style="1" customWidth="1"/>
    <col min="11510" max="11511" width="8.625" style="1" customWidth="1"/>
    <col min="11512" max="11512" width="8.25" style="1" customWidth="1"/>
    <col min="11513" max="11513" width="8.625" style="1" customWidth="1"/>
    <col min="11514" max="11514" width="8.875" style="1" customWidth="1"/>
    <col min="11515" max="11516" width="8.25" style="1" customWidth="1"/>
    <col min="11517" max="11517" width="9.25" style="1" customWidth="1"/>
    <col min="11518" max="11518" width="9" style="1" customWidth="1"/>
    <col min="11519" max="11519" width="22.25" style="1" bestFit="1" customWidth="1"/>
    <col min="11520" max="11520" width="10.625" style="1" bestFit="1" customWidth="1"/>
    <col min="11521" max="11761" width="9.125" style="1"/>
    <col min="11762" max="11762" width="13.25" style="1" customWidth="1"/>
    <col min="11763" max="11764" width="8.25" style="1" customWidth="1"/>
    <col min="11765" max="11765" width="10.25" style="1" customWidth="1"/>
    <col min="11766" max="11767" width="8.625" style="1" customWidth="1"/>
    <col min="11768" max="11768" width="8.25" style="1" customWidth="1"/>
    <col min="11769" max="11769" width="8.625" style="1" customWidth="1"/>
    <col min="11770" max="11770" width="8.875" style="1" customWidth="1"/>
    <col min="11771" max="11772" width="8.25" style="1" customWidth="1"/>
    <col min="11773" max="11773" width="9.25" style="1" customWidth="1"/>
    <col min="11774" max="11774" width="9" style="1" customWidth="1"/>
    <col min="11775" max="11775" width="22.25" style="1" bestFit="1" customWidth="1"/>
    <col min="11776" max="11776" width="10.625" style="1" bestFit="1" customWidth="1"/>
    <col min="11777" max="12017" width="9.125" style="1"/>
    <col min="12018" max="12018" width="13.25" style="1" customWidth="1"/>
    <col min="12019" max="12020" width="8.25" style="1" customWidth="1"/>
    <col min="12021" max="12021" width="10.25" style="1" customWidth="1"/>
    <col min="12022" max="12023" width="8.625" style="1" customWidth="1"/>
    <col min="12024" max="12024" width="8.25" style="1" customWidth="1"/>
    <col min="12025" max="12025" width="8.625" style="1" customWidth="1"/>
    <col min="12026" max="12026" width="8.875" style="1" customWidth="1"/>
    <col min="12027" max="12028" width="8.25" style="1" customWidth="1"/>
    <col min="12029" max="12029" width="9.25" style="1" customWidth="1"/>
    <col min="12030" max="12030" width="9" style="1" customWidth="1"/>
    <col min="12031" max="12031" width="22.25" style="1" bestFit="1" customWidth="1"/>
    <col min="12032" max="12032" width="10.625" style="1" bestFit="1" customWidth="1"/>
    <col min="12033" max="12273" width="9.125" style="1"/>
    <col min="12274" max="12274" width="13.25" style="1" customWidth="1"/>
    <col min="12275" max="12276" width="8.25" style="1" customWidth="1"/>
    <col min="12277" max="12277" width="10.25" style="1" customWidth="1"/>
    <col min="12278" max="12279" width="8.625" style="1" customWidth="1"/>
    <col min="12280" max="12280" width="8.25" style="1" customWidth="1"/>
    <col min="12281" max="12281" width="8.625" style="1" customWidth="1"/>
    <col min="12282" max="12282" width="8.875" style="1" customWidth="1"/>
    <col min="12283" max="12284" width="8.25" style="1" customWidth="1"/>
    <col min="12285" max="12285" width="9.25" style="1" customWidth="1"/>
    <col min="12286" max="12286" width="9" style="1" customWidth="1"/>
    <col min="12287" max="12287" width="22.25" style="1" bestFit="1" customWidth="1"/>
    <col min="12288" max="12288" width="10.625" style="1" bestFit="1" customWidth="1"/>
    <col min="12289" max="12529" width="9.125" style="1"/>
    <col min="12530" max="12530" width="13.25" style="1" customWidth="1"/>
    <col min="12531" max="12532" width="8.25" style="1" customWidth="1"/>
    <col min="12533" max="12533" width="10.25" style="1" customWidth="1"/>
    <col min="12534" max="12535" width="8.625" style="1" customWidth="1"/>
    <col min="12536" max="12536" width="8.25" style="1" customWidth="1"/>
    <col min="12537" max="12537" width="8.625" style="1" customWidth="1"/>
    <col min="12538" max="12538" width="8.875" style="1" customWidth="1"/>
    <col min="12539" max="12540" width="8.25" style="1" customWidth="1"/>
    <col min="12541" max="12541" width="9.25" style="1" customWidth="1"/>
    <col min="12542" max="12542" width="9" style="1" customWidth="1"/>
    <col min="12543" max="12543" width="22.25" style="1" bestFit="1" customWidth="1"/>
    <col min="12544" max="12544" width="10.625" style="1" bestFit="1" customWidth="1"/>
    <col min="12545" max="12785" width="9.125" style="1"/>
    <col min="12786" max="12786" width="13.25" style="1" customWidth="1"/>
    <col min="12787" max="12788" width="8.25" style="1" customWidth="1"/>
    <col min="12789" max="12789" width="10.25" style="1" customWidth="1"/>
    <col min="12790" max="12791" width="8.625" style="1" customWidth="1"/>
    <col min="12792" max="12792" width="8.25" style="1" customWidth="1"/>
    <col min="12793" max="12793" width="8.625" style="1" customWidth="1"/>
    <col min="12794" max="12794" width="8.875" style="1" customWidth="1"/>
    <col min="12795" max="12796" width="8.25" style="1" customWidth="1"/>
    <col min="12797" max="12797" width="9.25" style="1" customWidth="1"/>
    <col min="12798" max="12798" width="9" style="1" customWidth="1"/>
    <col min="12799" max="12799" width="22.25" style="1" bestFit="1" customWidth="1"/>
    <col min="12800" max="12800" width="10.625" style="1" bestFit="1" customWidth="1"/>
    <col min="12801" max="13041" width="9.125" style="1"/>
    <col min="13042" max="13042" width="13.25" style="1" customWidth="1"/>
    <col min="13043" max="13044" width="8.25" style="1" customWidth="1"/>
    <col min="13045" max="13045" width="10.25" style="1" customWidth="1"/>
    <col min="13046" max="13047" width="8.625" style="1" customWidth="1"/>
    <col min="13048" max="13048" width="8.25" style="1" customWidth="1"/>
    <col min="13049" max="13049" width="8.625" style="1" customWidth="1"/>
    <col min="13050" max="13050" width="8.875" style="1" customWidth="1"/>
    <col min="13051" max="13052" width="8.25" style="1" customWidth="1"/>
    <col min="13053" max="13053" width="9.25" style="1" customWidth="1"/>
    <col min="13054" max="13054" width="9" style="1" customWidth="1"/>
    <col min="13055" max="13055" width="22.25" style="1" bestFit="1" customWidth="1"/>
    <col min="13056" max="13056" width="10.625" style="1" bestFit="1" customWidth="1"/>
    <col min="13057" max="13297" width="9.125" style="1"/>
    <col min="13298" max="13298" width="13.25" style="1" customWidth="1"/>
    <col min="13299" max="13300" width="8.25" style="1" customWidth="1"/>
    <col min="13301" max="13301" width="10.25" style="1" customWidth="1"/>
    <col min="13302" max="13303" width="8.625" style="1" customWidth="1"/>
    <col min="13304" max="13304" width="8.25" style="1" customWidth="1"/>
    <col min="13305" max="13305" width="8.625" style="1" customWidth="1"/>
    <col min="13306" max="13306" width="8.875" style="1" customWidth="1"/>
    <col min="13307" max="13308" width="8.25" style="1" customWidth="1"/>
    <col min="13309" max="13309" width="9.25" style="1" customWidth="1"/>
    <col min="13310" max="13310" width="9" style="1" customWidth="1"/>
    <col min="13311" max="13311" width="22.25" style="1" bestFit="1" customWidth="1"/>
    <col min="13312" max="13312" width="10.625" style="1" bestFit="1" customWidth="1"/>
    <col min="13313" max="13553" width="9.125" style="1"/>
    <col min="13554" max="13554" width="13.25" style="1" customWidth="1"/>
    <col min="13555" max="13556" width="8.25" style="1" customWidth="1"/>
    <col min="13557" max="13557" width="10.25" style="1" customWidth="1"/>
    <col min="13558" max="13559" width="8.625" style="1" customWidth="1"/>
    <col min="13560" max="13560" width="8.25" style="1" customWidth="1"/>
    <col min="13561" max="13561" width="8.625" style="1" customWidth="1"/>
    <col min="13562" max="13562" width="8.875" style="1" customWidth="1"/>
    <col min="13563" max="13564" width="8.25" style="1" customWidth="1"/>
    <col min="13565" max="13565" width="9.25" style="1" customWidth="1"/>
    <col min="13566" max="13566" width="9" style="1" customWidth="1"/>
    <col min="13567" max="13567" width="22.25" style="1" bestFit="1" customWidth="1"/>
    <col min="13568" max="13568" width="10.625" style="1" bestFit="1" customWidth="1"/>
    <col min="13569" max="13809" width="9.125" style="1"/>
    <col min="13810" max="13810" width="13.25" style="1" customWidth="1"/>
    <col min="13811" max="13812" width="8.25" style="1" customWidth="1"/>
    <col min="13813" max="13813" width="10.25" style="1" customWidth="1"/>
    <col min="13814" max="13815" width="8.625" style="1" customWidth="1"/>
    <col min="13816" max="13816" width="8.25" style="1" customWidth="1"/>
    <col min="13817" max="13817" width="8.625" style="1" customWidth="1"/>
    <col min="13818" max="13818" width="8.875" style="1" customWidth="1"/>
    <col min="13819" max="13820" width="8.25" style="1" customWidth="1"/>
    <col min="13821" max="13821" width="9.25" style="1" customWidth="1"/>
    <col min="13822" max="13822" width="9" style="1" customWidth="1"/>
    <col min="13823" max="13823" width="22.25" style="1" bestFit="1" customWidth="1"/>
    <col min="13824" max="13824" width="10.625" style="1" bestFit="1" customWidth="1"/>
    <col min="13825" max="14065" width="9.125" style="1"/>
    <col min="14066" max="14066" width="13.25" style="1" customWidth="1"/>
    <col min="14067" max="14068" width="8.25" style="1" customWidth="1"/>
    <col min="14069" max="14069" width="10.25" style="1" customWidth="1"/>
    <col min="14070" max="14071" width="8.625" style="1" customWidth="1"/>
    <col min="14072" max="14072" width="8.25" style="1" customWidth="1"/>
    <col min="14073" max="14073" width="8.625" style="1" customWidth="1"/>
    <col min="14074" max="14074" width="8.875" style="1" customWidth="1"/>
    <col min="14075" max="14076" width="8.25" style="1" customWidth="1"/>
    <col min="14077" max="14077" width="9.25" style="1" customWidth="1"/>
    <col min="14078" max="14078" width="9" style="1" customWidth="1"/>
    <col min="14079" max="14079" width="22.25" style="1" bestFit="1" customWidth="1"/>
    <col min="14080" max="14080" width="10.625" style="1" bestFit="1" customWidth="1"/>
    <col min="14081" max="14321" width="9.125" style="1"/>
    <col min="14322" max="14322" width="13.25" style="1" customWidth="1"/>
    <col min="14323" max="14324" width="8.25" style="1" customWidth="1"/>
    <col min="14325" max="14325" width="10.25" style="1" customWidth="1"/>
    <col min="14326" max="14327" width="8.625" style="1" customWidth="1"/>
    <col min="14328" max="14328" width="8.25" style="1" customWidth="1"/>
    <col min="14329" max="14329" width="8.625" style="1" customWidth="1"/>
    <col min="14330" max="14330" width="8.875" style="1" customWidth="1"/>
    <col min="14331" max="14332" width="8.25" style="1" customWidth="1"/>
    <col min="14333" max="14333" width="9.25" style="1" customWidth="1"/>
    <col min="14334" max="14334" width="9" style="1" customWidth="1"/>
    <col min="14335" max="14335" width="22.25" style="1" bestFit="1" customWidth="1"/>
    <col min="14336" max="14336" width="10.625" style="1" bestFit="1" customWidth="1"/>
    <col min="14337" max="14577" width="9.125" style="1"/>
    <col min="14578" max="14578" width="13.25" style="1" customWidth="1"/>
    <col min="14579" max="14580" width="8.25" style="1" customWidth="1"/>
    <col min="14581" max="14581" width="10.25" style="1" customWidth="1"/>
    <col min="14582" max="14583" width="8.625" style="1" customWidth="1"/>
    <col min="14584" max="14584" width="8.25" style="1" customWidth="1"/>
    <col min="14585" max="14585" width="8.625" style="1" customWidth="1"/>
    <col min="14586" max="14586" width="8.875" style="1" customWidth="1"/>
    <col min="14587" max="14588" width="8.25" style="1" customWidth="1"/>
    <col min="14589" max="14589" width="9.25" style="1" customWidth="1"/>
    <col min="14590" max="14590" width="9" style="1" customWidth="1"/>
    <col min="14591" max="14591" width="22.25" style="1" bestFit="1" customWidth="1"/>
    <col min="14592" max="14592" width="10.625" style="1" bestFit="1" customWidth="1"/>
    <col min="14593" max="14833" width="9.125" style="1"/>
    <col min="14834" max="14834" width="13.25" style="1" customWidth="1"/>
    <col min="14835" max="14836" width="8.25" style="1" customWidth="1"/>
    <col min="14837" max="14837" width="10.25" style="1" customWidth="1"/>
    <col min="14838" max="14839" width="8.625" style="1" customWidth="1"/>
    <col min="14840" max="14840" width="8.25" style="1" customWidth="1"/>
    <col min="14841" max="14841" width="8.625" style="1" customWidth="1"/>
    <col min="14842" max="14842" width="8.875" style="1" customWidth="1"/>
    <col min="14843" max="14844" width="8.25" style="1" customWidth="1"/>
    <col min="14845" max="14845" width="9.25" style="1" customWidth="1"/>
    <col min="14846" max="14846" width="9" style="1" customWidth="1"/>
    <col min="14847" max="14847" width="22.25" style="1" bestFit="1" customWidth="1"/>
    <col min="14848" max="14848" width="10.625" style="1" bestFit="1" customWidth="1"/>
    <col min="14849" max="15089" width="9.125" style="1"/>
    <col min="15090" max="15090" width="13.25" style="1" customWidth="1"/>
    <col min="15091" max="15092" width="8.25" style="1" customWidth="1"/>
    <col min="15093" max="15093" width="10.25" style="1" customWidth="1"/>
    <col min="15094" max="15095" width="8.625" style="1" customWidth="1"/>
    <col min="15096" max="15096" width="8.25" style="1" customWidth="1"/>
    <col min="15097" max="15097" width="8.625" style="1" customWidth="1"/>
    <col min="15098" max="15098" width="8.875" style="1" customWidth="1"/>
    <col min="15099" max="15100" width="8.25" style="1" customWidth="1"/>
    <col min="15101" max="15101" width="9.25" style="1" customWidth="1"/>
    <col min="15102" max="15102" width="9" style="1" customWidth="1"/>
    <col min="15103" max="15103" width="22.25" style="1" bestFit="1" customWidth="1"/>
    <col min="15104" max="15104" width="10.625" style="1" bestFit="1" customWidth="1"/>
    <col min="15105" max="15345" width="9.125" style="1"/>
    <col min="15346" max="15346" width="13.25" style="1" customWidth="1"/>
    <col min="15347" max="15348" width="8.25" style="1" customWidth="1"/>
    <col min="15349" max="15349" width="10.25" style="1" customWidth="1"/>
    <col min="15350" max="15351" width="8.625" style="1" customWidth="1"/>
    <col min="15352" max="15352" width="8.25" style="1" customWidth="1"/>
    <col min="15353" max="15353" width="8.625" style="1" customWidth="1"/>
    <col min="15354" max="15354" width="8.875" style="1" customWidth="1"/>
    <col min="15355" max="15356" width="8.25" style="1" customWidth="1"/>
    <col min="15357" max="15357" width="9.25" style="1" customWidth="1"/>
    <col min="15358" max="15358" width="9" style="1" customWidth="1"/>
    <col min="15359" max="15359" width="22.25" style="1" bestFit="1" customWidth="1"/>
    <col min="15360" max="15360" width="10.625" style="1" bestFit="1" customWidth="1"/>
    <col min="15361" max="15601" width="9.125" style="1"/>
    <col min="15602" max="15602" width="13.25" style="1" customWidth="1"/>
    <col min="15603" max="15604" width="8.25" style="1" customWidth="1"/>
    <col min="15605" max="15605" width="10.25" style="1" customWidth="1"/>
    <col min="15606" max="15607" width="8.625" style="1" customWidth="1"/>
    <col min="15608" max="15608" width="8.25" style="1" customWidth="1"/>
    <col min="15609" max="15609" width="8.625" style="1" customWidth="1"/>
    <col min="15610" max="15610" width="8.875" style="1" customWidth="1"/>
    <col min="15611" max="15612" width="8.25" style="1" customWidth="1"/>
    <col min="15613" max="15613" width="9.25" style="1" customWidth="1"/>
    <col min="15614" max="15614" width="9" style="1" customWidth="1"/>
    <col min="15615" max="15615" width="22.25" style="1" bestFit="1" customWidth="1"/>
    <col min="15616" max="15616" width="10.625" style="1" bestFit="1" customWidth="1"/>
    <col min="15617" max="15857" width="9.125" style="1"/>
    <col min="15858" max="15858" width="13.25" style="1" customWidth="1"/>
    <col min="15859" max="15860" width="8.25" style="1" customWidth="1"/>
    <col min="15861" max="15861" width="10.25" style="1" customWidth="1"/>
    <col min="15862" max="15863" width="8.625" style="1" customWidth="1"/>
    <col min="15864" max="15864" width="8.25" style="1" customWidth="1"/>
    <col min="15865" max="15865" width="8.625" style="1" customWidth="1"/>
    <col min="15866" max="15866" width="8.875" style="1" customWidth="1"/>
    <col min="15867" max="15868" width="8.25" style="1" customWidth="1"/>
    <col min="15869" max="15869" width="9.25" style="1" customWidth="1"/>
    <col min="15870" max="15870" width="9" style="1" customWidth="1"/>
    <col min="15871" max="15871" width="22.25" style="1" bestFit="1" customWidth="1"/>
    <col min="15872" max="15872" width="10.625" style="1" bestFit="1" customWidth="1"/>
    <col min="15873" max="16113" width="9.125" style="1"/>
    <col min="16114" max="16114" width="13.25" style="1" customWidth="1"/>
    <col min="16115" max="16116" width="8.25" style="1" customWidth="1"/>
    <col min="16117" max="16117" width="10.25" style="1" customWidth="1"/>
    <col min="16118" max="16119" width="8.625" style="1" customWidth="1"/>
    <col min="16120" max="16120" width="8.25" style="1" customWidth="1"/>
    <col min="16121" max="16121" width="8.625" style="1" customWidth="1"/>
    <col min="16122" max="16122" width="8.875" style="1" customWidth="1"/>
    <col min="16123" max="16124" width="8.25" style="1" customWidth="1"/>
    <col min="16125" max="16125" width="9.25" style="1" customWidth="1"/>
    <col min="16126" max="16126" width="9" style="1" customWidth="1"/>
    <col min="16127" max="16127" width="22.25" style="1" bestFit="1" customWidth="1"/>
    <col min="16128" max="16128" width="10.625" style="1" bestFit="1" customWidth="1"/>
    <col min="16129" max="16369" width="9.125" style="1"/>
    <col min="16370" max="16384" width="9" style="1" customWidth="1"/>
  </cols>
  <sheetData>
    <row r="1" spans="1:17" ht="14.85" customHeight="1">
      <c r="A1" s="31"/>
      <c r="B1" s="31"/>
      <c r="C1" s="31"/>
      <c r="D1" s="31"/>
      <c r="E1" s="31"/>
      <c r="F1" s="31"/>
      <c r="G1" s="31"/>
      <c r="H1" s="31"/>
      <c r="I1" s="31"/>
      <c r="J1" s="31"/>
      <c r="K1" s="31"/>
      <c r="L1" s="31"/>
      <c r="M1" s="31"/>
      <c r="N1" s="31"/>
      <c r="O1" s="31"/>
      <c r="P1" s="31"/>
    </row>
    <row r="2" spans="1:17" ht="14.85" customHeight="1">
      <c r="A2" s="31"/>
      <c r="B2" s="31"/>
      <c r="C2" s="31"/>
      <c r="D2" s="31"/>
      <c r="E2" s="31"/>
      <c r="F2" s="31"/>
      <c r="G2" s="31"/>
      <c r="H2" s="31"/>
      <c r="I2" s="31"/>
      <c r="J2" s="31"/>
      <c r="K2" s="31"/>
      <c r="L2" s="31"/>
      <c r="M2" s="31"/>
      <c r="N2" s="31"/>
      <c r="O2" s="31"/>
      <c r="P2" s="31"/>
    </row>
    <row r="3" spans="1:17" ht="14.85" customHeight="1">
      <c r="A3" s="31"/>
      <c r="B3" s="31"/>
      <c r="C3" s="31"/>
      <c r="D3" s="31"/>
      <c r="E3" s="31"/>
      <c r="F3" s="31"/>
      <c r="G3" s="31"/>
      <c r="H3" s="31"/>
      <c r="I3" s="31"/>
      <c r="J3" s="31"/>
      <c r="K3" s="31"/>
      <c r="L3" s="31"/>
      <c r="M3" s="31"/>
      <c r="N3" s="31"/>
      <c r="O3" s="31"/>
      <c r="P3" s="31"/>
    </row>
    <row r="4" spans="1:17" ht="24.95" customHeight="1">
      <c r="A4" s="31"/>
      <c r="B4" s="149" t="s">
        <v>190</v>
      </c>
      <c r="C4" s="149"/>
      <c r="D4" s="149"/>
      <c r="E4" s="149"/>
      <c r="F4" s="149"/>
      <c r="G4" s="149"/>
      <c r="H4" s="149"/>
      <c r="I4" s="149"/>
      <c r="J4" s="149"/>
      <c r="K4" s="149"/>
      <c r="L4" s="149"/>
      <c r="M4" s="149"/>
      <c r="N4" s="149"/>
      <c r="O4" s="177"/>
      <c r="P4" s="31"/>
    </row>
    <row r="5" spans="1:17" ht="24.95" customHeight="1">
      <c r="A5" s="31"/>
      <c r="B5" s="151" t="s">
        <v>191</v>
      </c>
      <c r="C5" s="165"/>
      <c r="D5" s="165"/>
      <c r="E5" s="165"/>
      <c r="F5" s="165"/>
      <c r="G5" s="165"/>
      <c r="H5" s="165"/>
      <c r="I5" s="165"/>
      <c r="J5" s="165"/>
      <c r="K5" s="165"/>
      <c r="L5" s="165"/>
      <c r="M5" s="165"/>
      <c r="N5" s="165"/>
      <c r="O5" s="177"/>
      <c r="P5" s="31"/>
    </row>
    <row r="6" spans="1:17" ht="24.95" customHeight="1">
      <c r="A6" s="80"/>
      <c r="B6" s="166" t="s">
        <v>29</v>
      </c>
      <c r="C6" s="166" t="s">
        <v>39</v>
      </c>
      <c r="D6" s="166"/>
      <c r="E6" s="166"/>
      <c r="F6" s="166" t="s">
        <v>40</v>
      </c>
      <c r="G6" s="166"/>
      <c r="H6" s="166"/>
      <c r="I6" s="166" t="s">
        <v>41</v>
      </c>
      <c r="J6" s="166"/>
      <c r="K6" s="166"/>
      <c r="L6" s="166" t="s">
        <v>118</v>
      </c>
      <c r="M6" s="166"/>
      <c r="N6" s="166"/>
      <c r="O6" s="168" t="s">
        <v>34</v>
      </c>
      <c r="P6" s="80"/>
    </row>
    <row r="7" spans="1:17" ht="24.95" customHeight="1">
      <c r="A7" s="80"/>
      <c r="B7" s="166"/>
      <c r="C7" s="169" t="s">
        <v>42</v>
      </c>
      <c r="D7" s="169"/>
      <c r="E7" s="169"/>
      <c r="F7" s="169" t="s">
        <v>21</v>
      </c>
      <c r="G7" s="169"/>
      <c r="H7" s="169"/>
      <c r="I7" s="169" t="s">
        <v>17</v>
      </c>
      <c r="J7" s="169"/>
      <c r="K7" s="169"/>
      <c r="L7" s="169" t="s">
        <v>119</v>
      </c>
      <c r="M7" s="169"/>
      <c r="N7" s="169"/>
      <c r="O7" s="178"/>
      <c r="P7" s="80"/>
    </row>
    <row r="8" spans="1:17" ht="24.95" customHeight="1">
      <c r="A8" s="80"/>
      <c r="B8" s="166"/>
      <c r="C8" s="60" t="s">
        <v>43</v>
      </c>
      <c r="D8" s="60" t="s">
        <v>92</v>
      </c>
      <c r="E8" s="60" t="s">
        <v>45</v>
      </c>
      <c r="F8" s="60" t="s">
        <v>43</v>
      </c>
      <c r="G8" s="60" t="s">
        <v>92</v>
      </c>
      <c r="H8" s="60" t="s">
        <v>45</v>
      </c>
      <c r="I8" s="60" t="s">
        <v>43</v>
      </c>
      <c r="J8" s="60" t="s">
        <v>92</v>
      </c>
      <c r="K8" s="60" t="s">
        <v>45</v>
      </c>
      <c r="L8" s="60" t="s">
        <v>43</v>
      </c>
      <c r="M8" s="60" t="s">
        <v>92</v>
      </c>
      <c r="N8" s="60" t="s">
        <v>45</v>
      </c>
      <c r="O8" s="178"/>
      <c r="P8" s="80"/>
    </row>
    <row r="9" spans="1:17" ht="24.95" customHeight="1">
      <c r="A9" s="80"/>
      <c r="B9" s="167"/>
      <c r="C9" s="22" t="s">
        <v>47</v>
      </c>
      <c r="D9" s="22" t="s">
        <v>48</v>
      </c>
      <c r="E9" s="22" t="s">
        <v>49</v>
      </c>
      <c r="F9" s="22" t="s">
        <v>47</v>
      </c>
      <c r="G9" s="22" t="s">
        <v>48</v>
      </c>
      <c r="H9" s="22" t="s">
        <v>49</v>
      </c>
      <c r="I9" s="22" t="s">
        <v>47</v>
      </c>
      <c r="J9" s="22" t="s">
        <v>48</v>
      </c>
      <c r="K9" s="22" t="s">
        <v>49</v>
      </c>
      <c r="L9" s="22" t="s">
        <v>47</v>
      </c>
      <c r="M9" s="22" t="s">
        <v>48</v>
      </c>
      <c r="N9" s="22" t="s">
        <v>49</v>
      </c>
      <c r="O9" s="178"/>
      <c r="P9" s="80"/>
    </row>
    <row r="10" spans="1:17" ht="24.95" customHeight="1">
      <c r="A10" s="80"/>
      <c r="B10" s="167"/>
      <c r="C10" s="23" t="s">
        <v>50</v>
      </c>
      <c r="D10" s="23" t="s">
        <v>51</v>
      </c>
      <c r="E10" s="23" t="s">
        <v>52</v>
      </c>
      <c r="F10" s="23" t="s">
        <v>50</v>
      </c>
      <c r="G10" s="23" t="s">
        <v>51</v>
      </c>
      <c r="H10" s="23" t="s">
        <v>52</v>
      </c>
      <c r="I10" s="23" t="s">
        <v>50</v>
      </c>
      <c r="J10" s="23" t="s">
        <v>51</v>
      </c>
      <c r="K10" s="23" t="s">
        <v>52</v>
      </c>
      <c r="L10" s="23" t="s">
        <v>50</v>
      </c>
      <c r="M10" s="23" t="s">
        <v>51</v>
      </c>
      <c r="N10" s="23" t="s">
        <v>52</v>
      </c>
      <c r="O10" s="178"/>
      <c r="P10" s="80"/>
    </row>
    <row r="11" spans="1:17" ht="24.95" customHeight="1">
      <c r="A11" s="80"/>
      <c r="B11" s="167"/>
      <c r="C11" s="24" t="s">
        <v>53</v>
      </c>
      <c r="D11" s="24" t="s">
        <v>54</v>
      </c>
      <c r="E11" s="24" t="s">
        <v>55</v>
      </c>
      <c r="F11" s="24" t="s">
        <v>53</v>
      </c>
      <c r="G11" s="24" t="s">
        <v>54</v>
      </c>
      <c r="H11" s="24" t="s">
        <v>55</v>
      </c>
      <c r="I11" s="24" t="s">
        <v>53</v>
      </c>
      <c r="J11" s="24" t="s">
        <v>54</v>
      </c>
      <c r="K11" s="24" t="s">
        <v>55</v>
      </c>
      <c r="L11" s="24" t="s">
        <v>53</v>
      </c>
      <c r="M11" s="24" t="s">
        <v>54</v>
      </c>
      <c r="N11" s="24" t="s">
        <v>55</v>
      </c>
      <c r="O11" s="178"/>
      <c r="P11" s="80"/>
    </row>
    <row r="12" spans="1:17" ht="24.95" customHeight="1">
      <c r="A12" s="80"/>
      <c r="B12" s="106" t="s">
        <v>56</v>
      </c>
      <c r="C12" s="116">
        <v>49015.8</v>
      </c>
      <c r="D12" s="116">
        <v>151316.6</v>
      </c>
      <c r="E12" s="116">
        <v>234821</v>
      </c>
      <c r="F12" s="116">
        <v>18516.199999999993</v>
      </c>
      <c r="G12" s="116">
        <v>67890.900000000023</v>
      </c>
      <c r="H12" s="116">
        <v>166717.9</v>
      </c>
      <c r="I12" s="116" t="s">
        <v>171</v>
      </c>
      <c r="J12" s="116" t="s">
        <v>171</v>
      </c>
      <c r="K12" s="116" t="s">
        <v>171</v>
      </c>
      <c r="L12" s="117">
        <f>C12+F12</f>
        <v>67532</v>
      </c>
      <c r="M12" s="117">
        <f>D12+G12</f>
        <v>219207.50000000003</v>
      </c>
      <c r="N12" s="117">
        <f>E12+H12</f>
        <v>401538.9</v>
      </c>
      <c r="O12" s="50" t="s">
        <v>8</v>
      </c>
      <c r="P12" s="80"/>
    </row>
    <row r="13" spans="1:17" ht="24.95" customHeight="1">
      <c r="A13" s="80"/>
      <c r="B13" s="106" t="s">
        <v>30</v>
      </c>
      <c r="C13" s="116">
        <v>14027.999999999998</v>
      </c>
      <c r="D13" s="116">
        <v>133772.43159425433</v>
      </c>
      <c r="E13" s="116">
        <v>204703.33120923367</v>
      </c>
      <c r="F13" s="116">
        <v>13071.617187999995</v>
      </c>
      <c r="G13" s="116">
        <v>45167.825947725352</v>
      </c>
      <c r="H13" s="116">
        <v>90971.817292162479</v>
      </c>
      <c r="I13" s="116">
        <v>57380.000000000007</v>
      </c>
      <c r="J13" s="116">
        <v>96699.347561427508</v>
      </c>
      <c r="K13" s="116">
        <v>635564.71295541991</v>
      </c>
      <c r="L13" s="117">
        <f t="shared" ref="L13:L15" si="0">+C13+F13+I13</f>
        <v>84479.617188000004</v>
      </c>
      <c r="M13" s="117">
        <f t="shared" ref="M13:M15" si="1">+D13+G13+J13</f>
        <v>275639.60510340717</v>
      </c>
      <c r="N13" s="117">
        <f t="shared" ref="N13:N15" si="2">+E13+H13+K13</f>
        <v>931239.86145681608</v>
      </c>
      <c r="O13" s="50" t="s">
        <v>35</v>
      </c>
      <c r="P13" s="80"/>
    </row>
    <row r="14" spans="1:17" ht="24.95" customHeight="1">
      <c r="A14" s="80"/>
      <c r="B14" s="106" t="s">
        <v>96</v>
      </c>
      <c r="C14" s="116">
        <v>12501.801975183589</v>
      </c>
      <c r="D14" s="116">
        <v>123262.39507892291</v>
      </c>
      <c r="E14" s="116">
        <v>189392.62828986242</v>
      </c>
      <c r="F14" s="116">
        <v>12936.028423195597</v>
      </c>
      <c r="G14" s="116">
        <v>38909.29008576856</v>
      </c>
      <c r="H14" s="116">
        <v>84959.415539615613</v>
      </c>
      <c r="I14" s="116">
        <v>28498</v>
      </c>
      <c r="J14" s="116">
        <v>47096.871229652876</v>
      </c>
      <c r="K14" s="116">
        <v>316209.87338693871</v>
      </c>
      <c r="L14" s="117">
        <f t="shared" si="0"/>
        <v>53935.830398379185</v>
      </c>
      <c r="M14" s="117">
        <f t="shared" si="1"/>
        <v>209268.55639434434</v>
      </c>
      <c r="N14" s="117">
        <f t="shared" si="2"/>
        <v>590561.91721641668</v>
      </c>
      <c r="O14" s="50" t="s">
        <v>36</v>
      </c>
      <c r="P14" s="80"/>
    </row>
    <row r="15" spans="1:17" ht="24.95" customHeight="1">
      <c r="A15" s="80"/>
      <c r="B15" s="106" t="s">
        <v>32</v>
      </c>
      <c r="C15" s="116">
        <v>4671</v>
      </c>
      <c r="D15" s="116">
        <v>38757.009160198941</v>
      </c>
      <c r="E15" s="116">
        <v>60737.197196855093</v>
      </c>
      <c r="F15" s="116">
        <v>6828.4089073231617</v>
      </c>
      <c r="G15" s="116">
        <v>20110.865059015265</v>
      </c>
      <c r="H15" s="116">
        <v>43188.226365527378</v>
      </c>
      <c r="I15" s="116">
        <v>28419.907589247377</v>
      </c>
      <c r="J15" s="116">
        <v>50670.383544702432</v>
      </c>
      <c r="K15" s="116">
        <v>325836.57223669533</v>
      </c>
      <c r="L15" s="117">
        <f t="shared" si="0"/>
        <v>39919.316496570536</v>
      </c>
      <c r="M15" s="117">
        <f t="shared" si="1"/>
        <v>109538.25776391664</v>
      </c>
      <c r="N15" s="117">
        <f t="shared" si="2"/>
        <v>429761.99579907779</v>
      </c>
      <c r="O15" s="51" t="s">
        <v>37</v>
      </c>
      <c r="P15" s="80"/>
      <c r="Q15" s="6"/>
    </row>
    <row r="16" spans="1:17" s="2" customFormat="1" ht="24.95" customHeight="1" thickBot="1">
      <c r="A16" s="31"/>
      <c r="B16" s="109" t="s">
        <v>101</v>
      </c>
      <c r="C16" s="118">
        <f t="shared" ref="C16:N16" si="3">SUM(C12:C15)</f>
        <v>80216.601975183585</v>
      </c>
      <c r="D16" s="118">
        <f t="shared" si="3"/>
        <v>447108.43583337613</v>
      </c>
      <c r="E16" s="118">
        <f t="shared" si="3"/>
        <v>689654.15669595113</v>
      </c>
      <c r="F16" s="118">
        <f t="shared" si="3"/>
        <v>51352.254518518741</v>
      </c>
      <c r="G16" s="118">
        <f t="shared" si="3"/>
        <v>172078.8810925092</v>
      </c>
      <c r="H16" s="118">
        <f t="shared" si="3"/>
        <v>385837.35919730546</v>
      </c>
      <c r="I16" s="118">
        <f t="shared" si="3"/>
        <v>114297.90758924738</v>
      </c>
      <c r="J16" s="118">
        <f t="shared" si="3"/>
        <v>194466.60233578281</v>
      </c>
      <c r="K16" s="118">
        <f t="shared" si="3"/>
        <v>1277611.1585790538</v>
      </c>
      <c r="L16" s="118">
        <f t="shared" si="3"/>
        <v>245866.76408294972</v>
      </c>
      <c r="M16" s="118">
        <f t="shared" si="3"/>
        <v>813653.91926166811</v>
      </c>
      <c r="N16" s="118">
        <f t="shared" si="3"/>
        <v>2353102.6744723106</v>
      </c>
      <c r="O16" s="119" t="s">
        <v>15</v>
      </c>
      <c r="P16" s="31"/>
      <c r="Q16" s="15"/>
    </row>
    <row r="17" spans="1:17" ht="24.95" customHeight="1">
      <c r="A17" s="80"/>
      <c r="B17" s="176" t="s">
        <v>109</v>
      </c>
      <c r="C17" s="176"/>
      <c r="D17" s="31"/>
      <c r="E17" s="31"/>
      <c r="F17" s="112"/>
      <c r="G17" s="112"/>
      <c r="H17" s="112"/>
      <c r="I17" s="55"/>
      <c r="J17" s="55"/>
      <c r="K17" s="31"/>
      <c r="L17" s="55"/>
      <c r="M17" s="55"/>
      <c r="N17" s="55"/>
      <c r="O17" s="55" t="s">
        <v>108</v>
      </c>
      <c r="P17" s="80"/>
    </row>
    <row r="18" spans="1:17" ht="24.95" customHeight="1">
      <c r="A18" s="80"/>
      <c r="B18" s="56" t="s">
        <v>110</v>
      </c>
      <c r="C18" s="56"/>
      <c r="D18" s="56"/>
      <c r="E18" s="31"/>
      <c r="F18" s="113"/>
      <c r="G18" s="31"/>
      <c r="H18" s="31"/>
      <c r="I18" s="115"/>
      <c r="J18" s="114"/>
      <c r="K18" s="147" t="s">
        <v>111</v>
      </c>
      <c r="L18" s="147"/>
      <c r="M18" s="147"/>
      <c r="N18" s="147"/>
      <c r="O18" s="175"/>
      <c r="P18" s="80"/>
    </row>
    <row r="19" spans="1:17" s="2" customFormat="1" ht="24.95" customHeight="1">
      <c r="A19" s="31"/>
      <c r="B19" s="33" t="s">
        <v>107</v>
      </c>
      <c r="C19" s="21"/>
      <c r="D19" s="21"/>
      <c r="E19" s="21"/>
      <c r="F19" s="21"/>
      <c r="G19" s="21"/>
      <c r="H19" s="21"/>
      <c r="I19" s="21"/>
      <c r="J19" s="21"/>
      <c r="K19" s="21"/>
      <c r="L19" s="145" t="s">
        <v>106</v>
      </c>
      <c r="M19" s="145"/>
      <c r="N19" s="145"/>
      <c r="O19" s="174"/>
      <c r="P19" s="31"/>
      <c r="Q19" s="15"/>
    </row>
  </sheetData>
  <mergeCells count="15">
    <mergeCell ref="B4:O4"/>
    <mergeCell ref="B5:O5"/>
    <mergeCell ref="I7:K7"/>
    <mergeCell ref="L7:N7"/>
    <mergeCell ref="O6:O11"/>
    <mergeCell ref="L19:O19"/>
    <mergeCell ref="K18:O18"/>
    <mergeCell ref="B6:B11"/>
    <mergeCell ref="C6:E6"/>
    <mergeCell ref="F6:H6"/>
    <mergeCell ref="I6:K6"/>
    <mergeCell ref="L6:N6"/>
    <mergeCell ref="C7:E7"/>
    <mergeCell ref="F7:H7"/>
    <mergeCell ref="B17:C17"/>
  </mergeCells>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rightToLeft="1" zoomScale="80" zoomScaleNormal="80" workbookViewId="0"/>
  </sheetViews>
  <sheetFormatPr defaultRowHeight="24.95" customHeight="1"/>
  <cols>
    <col min="1" max="1" width="25.625" style="1" customWidth="1"/>
    <col min="2" max="2" width="15.625" style="1" customWidth="1"/>
    <col min="3" max="14" width="10.625" style="1" customWidth="1"/>
    <col min="15" max="15" width="25.625" style="1" customWidth="1"/>
    <col min="16" max="253" width="9.125" style="1"/>
    <col min="254" max="254" width="13.25" style="1" customWidth="1"/>
    <col min="255" max="256" width="8.25" style="1" customWidth="1"/>
    <col min="257" max="257" width="10.25" style="1" customWidth="1"/>
    <col min="258" max="259" width="8.625" style="1" customWidth="1"/>
    <col min="260" max="260" width="8.25" style="1" customWidth="1"/>
    <col min="261" max="261" width="8.625" style="1" customWidth="1"/>
    <col min="262" max="262" width="8.875" style="1" customWidth="1"/>
    <col min="263" max="264" width="8.25" style="1" customWidth="1"/>
    <col min="265" max="265" width="9.25" style="1" customWidth="1"/>
    <col min="266" max="266" width="9" style="1" customWidth="1"/>
    <col min="267" max="267" width="22.25" style="1" bestFit="1" customWidth="1"/>
    <col min="268" max="268" width="10.625" style="1" bestFit="1" customWidth="1"/>
    <col min="269" max="509" width="9.125" style="1"/>
    <col min="510" max="510" width="13.25" style="1" customWidth="1"/>
    <col min="511" max="512" width="8.25" style="1" customWidth="1"/>
    <col min="513" max="513" width="10.25" style="1" customWidth="1"/>
    <col min="514" max="515" width="8.625" style="1" customWidth="1"/>
    <col min="516" max="516" width="8.25" style="1" customWidth="1"/>
    <col min="517" max="517" width="8.625" style="1" customWidth="1"/>
    <col min="518" max="518" width="8.875" style="1" customWidth="1"/>
    <col min="519" max="520" width="8.25" style="1" customWidth="1"/>
    <col min="521" max="521" width="9.25" style="1" customWidth="1"/>
    <col min="522" max="522" width="9" style="1" customWidth="1"/>
    <col min="523" max="523" width="22.25" style="1" bestFit="1" customWidth="1"/>
    <col min="524" max="524" width="10.625" style="1" bestFit="1" customWidth="1"/>
    <col min="525" max="765" width="9.125" style="1"/>
    <col min="766" max="766" width="13.25" style="1" customWidth="1"/>
    <col min="767" max="768" width="8.25" style="1" customWidth="1"/>
    <col min="769" max="769" width="10.25" style="1" customWidth="1"/>
    <col min="770" max="771" width="8.625" style="1" customWidth="1"/>
    <col min="772" max="772" width="8.25" style="1" customWidth="1"/>
    <col min="773" max="773" width="8.625" style="1" customWidth="1"/>
    <col min="774" max="774" width="8.875" style="1" customWidth="1"/>
    <col min="775" max="776" width="8.25" style="1" customWidth="1"/>
    <col min="777" max="777" width="9.25" style="1" customWidth="1"/>
    <col min="778" max="778" width="9" style="1" customWidth="1"/>
    <col min="779" max="779" width="22.25" style="1" bestFit="1" customWidth="1"/>
    <col min="780" max="780" width="10.625" style="1" bestFit="1" customWidth="1"/>
    <col min="781" max="1021" width="9.125" style="1"/>
    <col min="1022" max="1022" width="13.25" style="1" customWidth="1"/>
    <col min="1023" max="1024" width="8.25" style="1" customWidth="1"/>
    <col min="1025" max="1025" width="10.25" style="1" customWidth="1"/>
    <col min="1026" max="1027" width="8.625" style="1" customWidth="1"/>
    <col min="1028" max="1028" width="8.25" style="1" customWidth="1"/>
    <col min="1029" max="1029" width="8.625" style="1" customWidth="1"/>
    <col min="1030" max="1030" width="8.875" style="1" customWidth="1"/>
    <col min="1031" max="1032" width="8.25" style="1" customWidth="1"/>
    <col min="1033" max="1033" width="9.25" style="1" customWidth="1"/>
    <col min="1034" max="1034" width="9" style="1" customWidth="1"/>
    <col min="1035" max="1035" width="22.25" style="1" bestFit="1" customWidth="1"/>
    <col min="1036" max="1036" width="10.625" style="1" bestFit="1" customWidth="1"/>
    <col min="1037" max="1277" width="9.125" style="1"/>
    <col min="1278" max="1278" width="13.25" style="1" customWidth="1"/>
    <col min="1279" max="1280" width="8.25" style="1" customWidth="1"/>
    <col min="1281" max="1281" width="10.25" style="1" customWidth="1"/>
    <col min="1282" max="1283" width="8.625" style="1" customWidth="1"/>
    <col min="1284" max="1284" width="8.25" style="1" customWidth="1"/>
    <col min="1285" max="1285" width="8.625" style="1" customWidth="1"/>
    <col min="1286" max="1286" width="8.875" style="1" customWidth="1"/>
    <col min="1287" max="1288" width="8.25" style="1" customWidth="1"/>
    <col min="1289" max="1289" width="9.25" style="1" customWidth="1"/>
    <col min="1290" max="1290" width="9" style="1" customWidth="1"/>
    <col min="1291" max="1291" width="22.25" style="1" bestFit="1" customWidth="1"/>
    <col min="1292" max="1292" width="10.625" style="1" bestFit="1" customWidth="1"/>
    <col min="1293" max="1533" width="9.125" style="1"/>
    <col min="1534" max="1534" width="13.25" style="1" customWidth="1"/>
    <col min="1535" max="1536" width="8.25" style="1" customWidth="1"/>
    <col min="1537" max="1537" width="10.25" style="1" customWidth="1"/>
    <col min="1538" max="1539" width="8.625" style="1" customWidth="1"/>
    <col min="1540" max="1540" width="8.25" style="1" customWidth="1"/>
    <col min="1541" max="1541" width="8.625" style="1" customWidth="1"/>
    <col min="1542" max="1542" width="8.875" style="1" customWidth="1"/>
    <col min="1543" max="1544" width="8.25" style="1" customWidth="1"/>
    <col min="1545" max="1545" width="9.25" style="1" customWidth="1"/>
    <col min="1546" max="1546" width="9" style="1" customWidth="1"/>
    <col min="1547" max="1547" width="22.25" style="1" bestFit="1" customWidth="1"/>
    <col min="1548" max="1548" width="10.625" style="1" bestFit="1" customWidth="1"/>
    <col min="1549" max="1789" width="9.125" style="1"/>
    <col min="1790" max="1790" width="13.25" style="1" customWidth="1"/>
    <col min="1791" max="1792" width="8.25" style="1" customWidth="1"/>
    <col min="1793" max="1793" width="10.25" style="1" customWidth="1"/>
    <col min="1794" max="1795" width="8.625" style="1" customWidth="1"/>
    <col min="1796" max="1796" width="8.25" style="1" customWidth="1"/>
    <col min="1797" max="1797" width="8.625" style="1" customWidth="1"/>
    <col min="1798" max="1798" width="8.875" style="1" customWidth="1"/>
    <col min="1799" max="1800" width="8.25" style="1" customWidth="1"/>
    <col min="1801" max="1801" width="9.25" style="1" customWidth="1"/>
    <col min="1802" max="1802" width="9" style="1" customWidth="1"/>
    <col min="1803" max="1803" width="22.25" style="1" bestFit="1" customWidth="1"/>
    <col min="1804" max="1804" width="10.625" style="1" bestFit="1" customWidth="1"/>
    <col min="1805" max="2045" width="9.125" style="1"/>
    <col min="2046" max="2046" width="13.25" style="1" customWidth="1"/>
    <col min="2047" max="2048" width="8.25" style="1" customWidth="1"/>
    <col min="2049" max="2049" width="10.25" style="1" customWidth="1"/>
    <col min="2050" max="2051" width="8.625" style="1" customWidth="1"/>
    <col min="2052" max="2052" width="8.25" style="1" customWidth="1"/>
    <col min="2053" max="2053" width="8.625" style="1" customWidth="1"/>
    <col min="2054" max="2054" width="8.875" style="1" customWidth="1"/>
    <col min="2055" max="2056" width="8.25" style="1" customWidth="1"/>
    <col min="2057" max="2057" width="9.25" style="1" customWidth="1"/>
    <col min="2058" max="2058" width="9" style="1" customWidth="1"/>
    <col min="2059" max="2059" width="22.25" style="1" bestFit="1" customWidth="1"/>
    <col min="2060" max="2060" width="10.625" style="1" bestFit="1" customWidth="1"/>
    <col min="2061" max="2301" width="9.125" style="1"/>
    <col min="2302" max="2302" width="13.25" style="1" customWidth="1"/>
    <col min="2303" max="2304" width="8.25" style="1" customWidth="1"/>
    <col min="2305" max="2305" width="10.25" style="1" customWidth="1"/>
    <col min="2306" max="2307" width="8.625" style="1" customWidth="1"/>
    <col min="2308" max="2308" width="8.25" style="1" customWidth="1"/>
    <col min="2309" max="2309" width="8.625" style="1" customWidth="1"/>
    <col min="2310" max="2310" width="8.875" style="1" customWidth="1"/>
    <col min="2311" max="2312" width="8.25" style="1" customWidth="1"/>
    <col min="2313" max="2313" width="9.25" style="1" customWidth="1"/>
    <col min="2314" max="2314" width="9" style="1" customWidth="1"/>
    <col min="2315" max="2315" width="22.25" style="1" bestFit="1" customWidth="1"/>
    <col min="2316" max="2316" width="10.625" style="1" bestFit="1" customWidth="1"/>
    <col min="2317" max="2557" width="9.125" style="1"/>
    <col min="2558" max="2558" width="13.25" style="1" customWidth="1"/>
    <col min="2559" max="2560" width="8.25" style="1" customWidth="1"/>
    <col min="2561" max="2561" width="10.25" style="1" customWidth="1"/>
    <col min="2562" max="2563" width="8.625" style="1" customWidth="1"/>
    <col min="2564" max="2564" width="8.25" style="1" customWidth="1"/>
    <col min="2565" max="2565" width="8.625" style="1" customWidth="1"/>
    <col min="2566" max="2566" width="8.875" style="1" customWidth="1"/>
    <col min="2567" max="2568" width="8.25" style="1" customWidth="1"/>
    <col min="2569" max="2569" width="9.25" style="1" customWidth="1"/>
    <col min="2570" max="2570" width="9" style="1" customWidth="1"/>
    <col min="2571" max="2571" width="22.25" style="1" bestFit="1" customWidth="1"/>
    <col min="2572" max="2572" width="10.625" style="1" bestFit="1" customWidth="1"/>
    <col min="2573" max="2813" width="9.125" style="1"/>
    <col min="2814" max="2814" width="13.25" style="1" customWidth="1"/>
    <col min="2815" max="2816" width="8.25" style="1" customWidth="1"/>
    <col min="2817" max="2817" width="10.25" style="1" customWidth="1"/>
    <col min="2818" max="2819" width="8.625" style="1" customWidth="1"/>
    <col min="2820" max="2820" width="8.25" style="1" customWidth="1"/>
    <col min="2821" max="2821" width="8.625" style="1" customWidth="1"/>
    <col min="2822" max="2822" width="8.875" style="1" customWidth="1"/>
    <col min="2823" max="2824" width="8.25" style="1" customWidth="1"/>
    <col min="2825" max="2825" width="9.25" style="1" customWidth="1"/>
    <col min="2826" max="2826" width="9" style="1" customWidth="1"/>
    <col min="2827" max="2827" width="22.25" style="1" bestFit="1" customWidth="1"/>
    <col min="2828" max="2828" width="10.625" style="1" bestFit="1" customWidth="1"/>
    <col min="2829" max="3069" width="9.125" style="1"/>
    <col min="3070" max="3070" width="13.25" style="1" customWidth="1"/>
    <col min="3071" max="3072" width="8.25" style="1" customWidth="1"/>
    <col min="3073" max="3073" width="10.25" style="1" customWidth="1"/>
    <col min="3074" max="3075" width="8.625" style="1" customWidth="1"/>
    <col min="3076" max="3076" width="8.25" style="1" customWidth="1"/>
    <col min="3077" max="3077" width="8.625" style="1" customWidth="1"/>
    <col min="3078" max="3078" width="8.875" style="1" customWidth="1"/>
    <col min="3079" max="3080" width="8.25" style="1" customWidth="1"/>
    <col min="3081" max="3081" width="9.25" style="1" customWidth="1"/>
    <col min="3082" max="3082" width="9" style="1" customWidth="1"/>
    <col min="3083" max="3083" width="22.25" style="1" bestFit="1" customWidth="1"/>
    <col min="3084" max="3084" width="10.625" style="1" bestFit="1" customWidth="1"/>
    <col min="3085" max="3325" width="9.125" style="1"/>
    <col min="3326" max="3326" width="13.25" style="1" customWidth="1"/>
    <col min="3327" max="3328" width="8.25" style="1" customWidth="1"/>
    <col min="3329" max="3329" width="10.25" style="1" customWidth="1"/>
    <col min="3330" max="3331" width="8.625" style="1" customWidth="1"/>
    <col min="3332" max="3332" width="8.25" style="1" customWidth="1"/>
    <col min="3333" max="3333" width="8.625" style="1" customWidth="1"/>
    <col min="3334" max="3334" width="8.875" style="1" customWidth="1"/>
    <col min="3335" max="3336" width="8.25" style="1" customWidth="1"/>
    <col min="3337" max="3337" width="9.25" style="1" customWidth="1"/>
    <col min="3338" max="3338" width="9" style="1" customWidth="1"/>
    <col min="3339" max="3339" width="22.25" style="1" bestFit="1" customWidth="1"/>
    <col min="3340" max="3340" width="10.625" style="1" bestFit="1" customWidth="1"/>
    <col min="3341" max="3581" width="9.125" style="1"/>
    <col min="3582" max="3582" width="13.25" style="1" customWidth="1"/>
    <col min="3583" max="3584" width="8.25" style="1" customWidth="1"/>
    <col min="3585" max="3585" width="10.25" style="1" customWidth="1"/>
    <col min="3586" max="3587" width="8.625" style="1" customWidth="1"/>
    <col min="3588" max="3588" width="8.25" style="1" customWidth="1"/>
    <col min="3589" max="3589" width="8.625" style="1" customWidth="1"/>
    <col min="3590" max="3590" width="8.875" style="1" customWidth="1"/>
    <col min="3591" max="3592" width="8.25" style="1" customWidth="1"/>
    <col min="3593" max="3593" width="9.25" style="1" customWidth="1"/>
    <col min="3594" max="3594" width="9" style="1" customWidth="1"/>
    <col min="3595" max="3595" width="22.25" style="1" bestFit="1" customWidth="1"/>
    <col min="3596" max="3596" width="10.625" style="1" bestFit="1" customWidth="1"/>
    <col min="3597" max="3837" width="9.125" style="1"/>
    <col min="3838" max="3838" width="13.25" style="1" customWidth="1"/>
    <col min="3839" max="3840" width="8.25" style="1" customWidth="1"/>
    <col min="3841" max="3841" width="10.25" style="1" customWidth="1"/>
    <col min="3842" max="3843" width="8.625" style="1" customWidth="1"/>
    <col min="3844" max="3844" width="8.25" style="1" customWidth="1"/>
    <col min="3845" max="3845" width="8.625" style="1" customWidth="1"/>
    <col min="3846" max="3846" width="8.875" style="1" customWidth="1"/>
    <col min="3847" max="3848" width="8.25" style="1" customWidth="1"/>
    <col min="3849" max="3849" width="9.25" style="1" customWidth="1"/>
    <col min="3850" max="3850" width="9" style="1" customWidth="1"/>
    <col min="3851" max="3851" width="22.25" style="1" bestFit="1" customWidth="1"/>
    <col min="3852" max="3852" width="10.625" style="1" bestFit="1" customWidth="1"/>
    <col min="3853" max="4093" width="9.125" style="1"/>
    <col min="4094" max="4094" width="13.25" style="1" customWidth="1"/>
    <col min="4095" max="4096" width="8.25" style="1" customWidth="1"/>
    <col min="4097" max="4097" width="10.25" style="1" customWidth="1"/>
    <col min="4098" max="4099" width="8.625" style="1" customWidth="1"/>
    <col min="4100" max="4100" width="8.25" style="1" customWidth="1"/>
    <col min="4101" max="4101" width="8.625" style="1" customWidth="1"/>
    <col min="4102" max="4102" width="8.875" style="1" customWidth="1"/>
    <col min="4103" max="4104" width="8.25" style="1" customWidth="1"/>
    <col min="4105" max="4105" width="9.25" style="1" customWidth="1"/>
    <col min="4106" max="4106" width="9" style="1" customWidth="1"/>
    <col min="4107" max="4107" width="22.25" style="1" bestFit="1" customWidth="1"/>
    <col min="4108" max="4108" width="10.625" style="1" bestFit="1" customWidth="1"/>
    <col min="4109" max="4349" width="9.125" style="1"/>
    <col min="4350" max="4350" width="13.25" style="1" customWidth="1"/>
    <col min="4351" max="4352" width="8.25" style="1" customWidth="1"/>
    <col min="4353" max="4353" width="10.25" style="1" customWidth="1"/>
    <col min="4354" max="4355" width="8.625" style="1" customWidth="1"/>
    <col min="4356" max="4356" width="8.25" style="1" customWidth="1"/>
    <col min="4357" max="4357" width="8.625" style="1" customWidth="1"/>
    <col min="4358" max="4358" width="8.875" style="1" customWidth="1"/>
    <col min="4359" max="4360" width="8.25" style="1" customWidth="1"/>
    <col min="4361" max="4361" width="9.25" style="1" customWidth="1"/>
    <col min="4362" max="4362" width="9" style="1" customWidth="1"/>
    <col min="4363" max="4363" width="22.25" style="1" bestFit="1" customWidth="1"/>
    <col min="4364" max="4364" width="10.625" style="1" bestFit="1" customWidth="1"/>
    <col min="4365" max="4605" width="9.125" style="1"/>
    <col min="4606" max="4606" width="13.25" style="1" customWidth="1"/>
    <col min="4607" max="4608" width="8.25" style="1" customWidth="1"/>
    <col min="4609" max="4609" width="10.25" style="1" customWidth="1"/>
    <col min="4610" max="4611" width="8.625" style="1" customWidth="1"/>
    <col min="4612" max="4612" width="8.25" style="1" customWidth="1"/>
    <col min="4613" max="4613" width="8.625" style="1" customWidth="1"/>
    <col min="4614" max="4614" width="8.875" style="1" customWidth="1"/>
    <col min="4615" max="4616" width="8.25" style="1" customWidth="1"/>
    <col min="4617" max="4617" width="9.25" style="1" customWidth="1"/>
    <col min="4618" max="4618" width="9" style="1" customWidth="1"/>
    <col min="4619" max="4619" width="22.25" style="1" bestFit="1" customWidth="1"/>
    <col min="4620" max="4620" width="10.625" style="1" bestFit="1" customWidth="1"/>
    <col min="4621" max="4861" width="9.125" style="1"/>
    <col min="4862" max="4862" width="13.25" style="1" customWidth="1"/>
    <col min="4863" max="4864" width="8.25" style="1" customWidth="1"/>
    <col min="4865" max="4865" width="10.25" style="1" customWidth="1"/>
    <col min="4866" max="4867" width="8.625" style="1" customWidth="1"/>
    <col min="4868" max="4868" width="8.25" style="1" customWidth="1"/>
    <col min="4869" max="4869" width="8.625" style="1" customWidth="1"/>
    <col min="4870" max="4870" width="8.875" style="1" customWidth="1"/>
    <col min="4871" max="4872" width="8.25" style="1" customWidth="1"/>
    <col min="4873" max="4873" width="9.25" style="1" customWidth="1"/>
    <col min="4874" max="4874" width="9" style="1" customWidth="1"/>
    <col min="4875" max="4875" width="22.25" style="1" bestFit="1" customWidth="1"/>
    <col min="4876" max="4876" width="10.625" style="1" bestFit="1" customWidth="1"/>
    <col min="4877" max="5117" width="9.125" style="1"/>
    <col min="5118" max="5118" width="13.25" style="1" customWidth="1"/>
    <col min="5119" max="5120" width="8.25" style="1" customWidth="1"/>
    <col min="5121" max="5121" width="10.25" style="1" customWidth="1"/>
    <col min="5122" max="5123" width="8.625" style="1" customWidth="1"/>
    <col min="5124" max="5124" width="8.25" style="1" customWidth="1"/>
    <col min="5125" max="5125" width="8.625" style="1" customWidth="1"/>
    <col min="5126" max="5126" width="8.875" style="1" customWidth="1"/>
    <col min="5127" max="5128" width="8.25" style="1" customWidth="1"/>
    <col min="5129" max="5129" width="9.25" style="1" customWidth="1"/>
    <col min="5130" max="5130" width="9" style="1" customWidth="1"/>
    <col min="5131" max="5131" width="22.25" style="1" bestFit="1" customWidth="1"/>
    <col min="5132" max="5132" width="10.625" style="1" bestFit="1" customWidth="1"/>
    <col min="5133" max="5373" width="9.125" style="1"/>
    <col min="5374" max="5374" width="13.25" style="1" customWidth="1"/>
    <col min="5375" max="5376" width="8.25" style="1" customWidth="1"/>
    <col min="5377" max="5377" width="10.25" style="1" customWidth="1"/>
    <col min="5378" max="5379" width="8.625" style="1" customWidth="1"/>
    <col min="5380" max="5380" width="8.25" style="1" customWidth="1"/>
    <col min="5381" max="5381" width="8.625" style="1" customWidth="1"/>
    <col min="5382" max="5382" width="8.875" style="1" customWidth="1"/>
    <col min="5383" max="5384" width="8.25" style="1" customWidth="1"/>
    <col min="5385" max="5385" width="9.25" style="1" customWidth="1"/>
    <col min="5386" max="5386" width="9" style="1" customWidth="1"/>
    <col min="5387" max="5387" width="22.25" style="1" bestFit="1" customWidth="1"/>
    <col min="5388" max="5388" width="10.625" style="1" bestFit="1" customWidth="1"/>
    <col min="5389" max="5629" width="9.125" style="1"/>
    <col min="5630" max="5630" width="13.25" style="1" customWidth="1"/>
    <col min="5631" max="5632" width="8.25" style="1" customWidth="1"/>
    <col min="5633" max="5633" width="10.25" style="1" customWidth="1"/>
    <col min="5634" max="5635" width="8.625" style="1" customWidth="1"/>
    <col min="5636" max="5636" width="8.25" style="1" customWidth="1"/>
    <col min="5637" max="5637" width="8.625" style="1" customWidth="1"/>
    <col min="5638" max="5638" width="8.875" style="1" customWidth="1"/>
    <col min="5639" max="5640" width="8.25" style="1" customWidth="1"/>
    <col min="5641" max="5641" width="9.25" style="1" customWidth="1"/>
    <col min="5642" max="5642" width="9" style="1" customWidth="1"/>
    <col min="5643" max="5643" width="22.25" style="1" bestFit="1" customWidth="1"/>
    <col min="5644" max="5644" width="10.625" style="1" bestFit="1" customWidth="1"/>
    <col min="5645" max="5885" width="9.125" style="1"/>
    <col min="5886" max="5886" width="13.25" style="1" customWidth="1"/>
    <col min="5887" max="5888" width="8.25" style="1" customWidth="1"/>
    <col min="5889" max="5889" width="10.25" style="1" customWidth="1"/>
    <col min="5890" max="5891" width="8.625" style="1" customWidth="1"/>
    <col min="5892" max="5892" width="8.25" style="1" customWidth="1"/>
    <col min="5893" max="5893" width="8.625" style="1" customWidth="1"/>
    <col min="5894" max="5894" width="8.875" style="1" customWidth="1"/>
    <col min="5895" max="5896" width="8.25" style="1" customWidth="1"/>
    <col min="5897" max="5897" width="9.25" style="1" customWidth="1"/>
    <col min="5898" max="5898" width="9" style="1" customWidth="1"/>
    <col min="5899" max="5899" width="22.25" style="1" bestFit="1" customWidth="1"/>
    <col min="5900" max="5900" width="10.625" style="1" bestFit="1" customWidth="1"/>
    <col min="5901" max="6141" width="9.125" style="1"/>
    <col min="6142" max="6142" width="13.25" style="1" customWidth="1"/>
    <col min="6143" max="6144" width="8.25" style="1" customWidth="1"/>
    <col min="6145" max="6145" width="10.25" style="1" customWidth="1"/>
    <col min="6146" max="6147" width="8.625" style="1" customWidth="1"/>
    <col min="6148" max="6148" width="8.25" style="1" customWidth="1"/>
    <col min="6149" max="6149" width="8.625" style="1" customWidth="1"/>
    <col min="6150" max="6150" width="8.875" style="1" customWidth="1"/>
    <col min="6151" max="6152" width="8.25" style="1" customWidth="1"/>
    <col min="6153" max="6153" width="9.25" style="1" customWidth="1"/>
    <col min="6154" max="6154" width="9" style="1" customWidth="1"/>
    <col min="6155" max="6155" width="22.25" style="1" bestFit="1" customWidth="1"/>
    <col min="6156" max="6156" width="10.625" style="1" bestFit="1" customWidth="1"/>
    <col min="6157" max="6397" width="9.125" style="1"/>
    <col min="6398" max="6398" width="13.25" style="1" customWidth="1"/>
    <col min="6399" max="6400" width="8.25" style="1" customWidth="1"/>
    <col min="6401" max="6401" width="10.25" style="1" customWidth="1"/>
    <col min="6402" max="6403" width="8.625" style="1" customWidth="1"/>
    <col min="6404" max="6404" width="8.25" style="1" customWidth="1"/>
    <col min="6405" max="6405" width="8.625" style="1" customWidth="1"/>
    <col min="6406" max="6406" width="8.875" style="1" customWidth="1"/>
    <col min="6407" max="6408" width="8.25" style="1" customWidth="1"/>
    <col min="6409" max="6409" width="9.25" style="1" customWidth="1"/>
    <col min="6410" max="6410" width="9" style="1" customWidth="1"/>
    <col min="6411" max="6411" width="22.25" style="1" bestFit="1" customWidth="1"/>
    <col min="6412" max="6412" width="10.625" style="1" bestFit="1" customWidth="1"/>
    <col min="6413" max="6653" width="9.125" style="1"/>
    <col min="6654" max="6654" width="13.25" style="1" customWidth="1"/>
    <col min="6655" max="6656" width="8.25" style="1" customWidth="1"/>
    <col min="6657" max="6657" width="10.25" style="1" customWidth="1"/>
    <col min="6658" max="6659" width="8.625" style="1" customWidth="1"/>
    <col min="6660" max="6660" width="8.25" style="1" customWidth="1"/>
    <col min="6661" max="6661" width="8.625" style="1" customWidth="1"/>
    <col min="6662" max="6662" width="8.875" style="1" customWidth="1"/>
    <col min="6663" max="6664" width="8.25" style="1" customWidth="1"/>
    <col min="6665" max="6665" width="9.25" style="1" customWidth="1"/>
    <col min="6666" max="6666" width="9" style="1" customWidth="1"/>
    <col min="6667" max="6667" width="22.25" style="1" bestFit="1" customWidth="1"/>
    <col min="6668" max="6668" width="10.625" style="1" bestFit="1" customWidth="1"/>
    <col min="6669" max="6909" width="9.125" style="1"/>
    <col min="6910" max="6910" width="13.25" style="1" customWidth="1"/>
    <col min="6911" max="6912" width="8.25" style="1" customWidth="1"/>
    <col min="6913" max="6913" width="10.25" style="1" customWidth="1"/>
    <col min="6914" max="6915" width="8.625" style="1" customWidth="1"/>
    <col min="6916" max="6916" width="8.25" style="1" customWidth="1"/>
    <col min="6917" max="6917" width="8.625" style="1" customWidth="1"/>
    <col min="6918" max="6918" width="8.875" style="1" customWidth="1"/>
    <col min="6919" max="6920" width="8.25" style="1" customWidth="1"/>
    <col min="6921" max="6921" width="9.25" style="1" customWidth="1"/>
    <col min="6922" max="6922" width="9" style="1" customWidth="1"/>
    <col min="6923" max="6923" width="22.25" style="1" bestFit="1" customWidth="1"/>
    <col min="6924" max="6924" width="10.625" style="1" bestFit="1" customWidth="1"/>
    <col min="6925" max="7165" width="9.125" style="1"/>
    <col min="7166" max="7166" width="13.25" style="1" customWidth="1"/>
    <col min="7167" max="7168" width="8.25" style="1" customWidth="1"/>
    <col min="7169" max="7169" width="10.25" style="1" customWidth="1"/>
    <col min="7170" max="7171" width="8.625" style="1" customWidth="1"/>
    <col min="7172" max="7172" width="8.25" style="1" customWidth="1"/>
    <col min="7173" max="7173" width="8.625" style="1" customWidth="1"/>
    <col min="7174" max="7174" width="8.875" style="1" customWidth="1"/>
    <col min="7175" max="7176" width="8.25" style="1" customWidth="1"/>
    <col min="7177" max="7177" width="9.25" style="1" customWidth="1"/>
    <col min="7178" max="7178" width="9" style="1" customWidth="1"/>
    <col min="7179" max="7179" width="22.25" style="1" bestFit="1" customWidth="1"/>
    <col min="7180" max="7180" width="10.625" style="1" bestFit="1" customWidth="1"/>
    <col min="7181" max="7421" width="9.125" style="1"/>
    <col min="7422" max="7422" width="13.25" style="1" customWidth="1"/>
    <col min="7423" max="7424" width="8.25" style="1" customWidth="1"/>
    <col min="7425" max="7425" width="10.25" style="1" customWidth="1"/>
    <col min="7426" max="7427" width="8.625" style="1" customWidth="1"/>
    <col min="7428" max="7428" width="8.25" style="1" customWidth="1"/>
    <col min="7429" max="7429" width="8.625" style="1" customWidth="1"/>
    <col min="7430" max="7430" width="8.875" style="1" customWidth="1"/>
    <col min="7431" max="7432" width="8.25" style="1" customWidth="1"/>
    <col min="7433" max="7433" width="9.25" style="1" customWidth="1"/>
    <col min="7434" max="7434" width="9" style="1" customWidth="1"/>
    <col min="7435" max="7435" width="22.25" style="1" bestFit="1" customWidth="1"/>
    <col min="7436" max="7436" width="10.625" style="1" bestFit="1" customWidth="1"/>
    <col min="7437" max="7677" width="9.125" style="1"/>
    <col min="7678" max="7678" width="13.25" style="1" customWidth="1"/>
    <col min="7679" max="7680" width="8.25" style="1" customWidth="1"/>
    <col min="7681" max="7681" width="10.25" style="1" customWidth="1"/>
    <col min="7682" max="7683" width="8.625" style="1" customWidth="1"/>
    <col min="7684" max="7684" width="8.25" style="1" customWidth="1"/>
    <col min="7685" max="7685" width="8.625" style="1" customWidth="1"/>
    <col min="7686" max="7686" width="8.875" style="1" customWidth="1"/>
    <col min="7687" max="7688" width="8.25" style="1" customWidth="1"/>
    <col min="7689" max="7689" width="9.25" style="1" customWidth="1"/>
    <col min="7690" max="7690" width="9" style="1" customWidth="1"/>
    <col min="7691" max="7691" width="22.25" style="1" bestFit="1" customWidth="1"/>
    <col min="7692" max="7692" width="10.625" style="1" bestFit="1" customWidth="1"/>
    <col min="7693" max="7933" width="9.125" style="1"/>
    <col min="7934" max="7934" width="13.25" style="1" customWidth="1"/>
    <col min="7935" max="7936" width="8.25" style="1" customWidth="1"/>
    <col min="7937" max="7937" width="10.25" style="1" customWidth="1"/>
    <col min="7938" max="7939" width="8.625" style="1" customWidth="1"/>
    <col min="7940" max="7940" width="8.25" style="1" customWidth="1"/>
    <col min="7941" max="7941" width="8.625" style="1" customWidth="1"/>
    <col min="7942" max="7942" width="8.875" style="1" customWidth="1"/>
    <col min="7943" max="7944" width="8.25" style="1" customWidth="1"/>
    <col min="7945" max="7945" width="9.25" style="1" customWidth="1"/>
    <col min="7946" max="7946" width="9" style="1" customWidth="1"/>
    <col min="7947" max="7947" width="22.25" style="1" bestFit="1" customWidth="1"/>
    <col min="7948" max="7948" width="10.625" style="1" bestFit="1" customWidth="1"/>
    <col min="7949" max="8189" width="9.125" style="1"/>
    <col min="8190" max="8190" width="13.25" style="1" customWidth="1"/>
    <col min="8191" max="8192" width="8.25" style="1" customWidth="1"/>
    <col min="8193" max="8193" width="10.25" style="1" customWidth="1"/>
    <col min="8194" max="8195" width="8.625" style="1" customWidth="1"/>
    <col min="8196" max="8196" width="8.25" style="1" customWidth="1"/>
    <col min="8197" max="8197" width="8.625" style="1" customWidth="1"/>
    <col min="8198" max="8198" width="8.875" style="1" customWidth="1"/>
    <col min="8199" max="8200" width="8.25" style="1" customWidth="1"/>
    <col min="8201" max="8201" width="9.25" style="1" customWidth="1"/>
    <col min="8202" max="8202" width="9" style="1" customWidth="1"/>
    <col min="8203" max="8203" width="22.25" style="1" bestFit="1" customWidth="1"/>
    <col min="8204" max="8204" width="10.625" style="1" bestFit="1" customWidth="1"/>
    <col min="8205" max="8445" width="9.125" style="1"/>
    <col min="8446" max="8446" width="13.25" style="1" customWidth="1"/>
    <col min="8447" max="8448" width="8.25" style="1" customWidth="1"/>
    <col min="8449" max="8449" width="10.25" style="1" customWidth="1"/>
    <col min="8450" max="8451" width="8.625" style="1" customWidth="1"/>
    <col min="8452" max="8452" width="8.25" style="1" customWidth="1"/>
    <col min="8453" max="8453" width="8.625" style="1" customWidth="1"/>
    <col min="8454" max="8454" width="8.875" style="1" customWidth="1"/>
    <col min="8455" max="8456" width="8.25" style="1" customWidth="1"/>
    <col min="8457" max="8457" width="9.25" style="1" customWidth="1"/>
    <col min="8458" max="8458" width="9" style="1" customWidth="1"/>
    <col min="8459" max="8459" width="22.25" style="1" bestFit="1" customWidth="1"/>
    <col min="8460" max="8460" width="10.625" style="1" bestFit="1" customWidth="1"/>
    <col min="8461" max="8701" width="9.125" style="1"/>
    <col min="8702" max="8702" width="13.25" style="1" customWidth="1"/>
    <col min="8703" max="8704" width="8.25" style="1" customWidth="1"/>
    <col min="8705" max="8705" width="10.25" style="1" customWidth="1"/>
    <col min="8706" max="8707" width="8.625" style="1" customWidth="1"/>
    <col min="8708" max="8708" width="8.25" style="1" customWidth="1"/>
    <col min="8709" max="8709" width="8.625" style="1" customWidth="1"/>
    <col min="8710" max="8710" width="8.875" style="1" customWidth="1"/>
    <col min="8711" max="8712" width="8.25" style="1" customWidth="1"/>
    <col min="8713" max="8713" width="9.25" style="1" customWidth="1"/>
    <col min="8714" max="8714" width="9" style="1" customWidth="1"/>
    <col min="8715" max="8715" width="22.25" style="1" bestFit="1" customWidth="1"/>
    <col min="8716" max="8716" width="10.625" style="1" bestFit="1" customWidth="1"/>
    <col min="8717" max="8957" width="9.125" style="1"/>
    <col min="8958" max="8958" width="13.25" style="1" customWidth="1"/>
    <col min="8959" max="8960" width="8.25" style="1" customWidth="1"/>
    <col min="8961" max="8961" width="10.25" style="1" customWidth="1"/>
    <col min="8962" max="8963" width="8.625" style="1" customWidth="1"/>
    <col min="8964" max="8964" width="8.25" style="1" customWidth="1"/>
    <col min="8965" max="8965" width="8.625" style="1" customWidth="1"/>
    <col min="8966" max="8966" width="8.875" style="1" customWidth="1"/>
    <col min="8967" max="8968" width="8.25" style="1" customWidth="1"/>
    <col min="8969" max="8969" width="9.25" style="1" customWidth="1"/>
    <col min="8970" max="8970" width="9" style="1" customWidth="1"/>
    <col min="8971" max="8971" width="22.25" style="1" bestFit="1" customWidth="1"/>
    <col min="8972" max="8972" width="10.625" style="1" bestFit="1" customWidth="1"/>
    <col min="8973" max="9213" width="9.125" style="1"/>
    <col min="9214" max="9214" width="13.25" style="1" customWidth="1"/>
    <col min="9215" max="9216" width="8.25" style="1" customWidth="1"/>
    <col min="9217" max="9217" width="10.25" style="1" customWidth="1"/>
    <col min="9218" max="9219" width="8.625" style="1" customWidth="1"/>
    <col min="9220" max="9220" width="8.25" style="1" customWidth="1"/>
    <col min="9221" max="9221" width="8.625" style="1" customWidth="1"/>
    <col min="9222" max="9222" width="8.875" style="1" customWidth="1"/>
    <col min="9223" max="9224" width="8.25" style="1" customWidth="1"/>
    <col min="9225" max="9225" width="9.25" style="1" customWidth="1"/>
    <col min="9226" max="9226" width="9" style="1" customWidth="1"/>
    <col min="9227" max="9227" width="22.25" style="1" bestFit="1" customWidth="1"/>
    <col min="9228" max="9228" width="10.625" style="1" bestFit="1" customWidth="1"/>
    <col min="9229" max="9469" width="9.125" style="1"/>
    <col min="9470" max="9470" width="13.25" style="1" customWidth="1"/>
    <col min="9471" max="9472" width="8.25" style="1" customWidth="1"/>
    <col min="9473" max="9473" width="10.25" style="1" customWidth="1"/>
    <col min="9474" max="9475" width="8.625" style="1" customWidth="1"/>
    <col min="9476" max="9476" width="8.25" style="1" customWidth="1"/>
    <col min="9477" max="9477" width="8.625" style="1" customWidth="1"/>
    <col min="9478" max="9478" width="8.875" style="1" customWidth="1"/>
    <col min="9479" max="9480" width="8.25" style="1" customWidth="1"/>
    <col min="9481" max="9481" width="9.25" style="1" customWidth="1"/>
    <col min="9482" max="9482" width="9" style="1" customWidth="1"/>
    <col min="9483" max="9483" width="22.25" style="1" bestFit="1" customWidth="1"/>
    <col min="9484" max="9484" width="10.625" style="1" bestFit="1" customWidth="1"/>
    <col min="9485" max="9725" width="9.125" style="1"/>
    <col min="9726" max="9726" width="13.25" style="1" customWidth="1"/>
    <col min="9727" max="9728" width="8.25" style="1" customWidth="1"/>
    <col min="9729" max="9729" width="10.25" style="1" customWidth="1"/>
    <col min="9730" max="9731" width="8.625" style="1" customWidth="1"/>
    <col min="9732" max="9732" width="8.25" style="1" customWidth="1"/>
    <col min="9733" max="9733" width="8.625" style="1" customWidth="1"/>
    <col min="9734" max="9734" width="8.875" style="1" customWidth="1"/>
    <col min="9735" max="9736" width="8.25" style="1" customWidth="1"/>
    <col min="9737" max="9737" width="9.25" style="1" customWidth="1"/>
    <col min="9738" max="9738" width="9" style="1" customWidth="1"/>
    <col min="9739" max="9739" width="22.25" style="1" bestFit="1" customWidth="1"/>
    <col min="9740" max="9740" width="10.625" style="1" bestFit="1" customWidth="1"/>
    <col min="9741" max="9981" width="9.125" style="1"/>
    <col min="9982" max="9982" width="13.25" style="1" customWidth="1"/>
    <col min="9983" max="9984" width="8.25" style="1" customWidth="1"/>
    <col min="9985" max="9985" width="10.25" style="1" customWidth="1"/>
    <col min="9986" max="9987" width="8.625" style="1" customWidth="1"/>
    <col min="9988" max="9988" width="8.25" style="1" customWidth="1"/>
    <col min="9989" max="9989" width="8.625" style="1" customWidth="1"/>
    <col min="9990" max="9990" width="8.875" style="1" customWidth="1"/>
    <col min="9991" max="9992" width="8.25" style="1" customWidth="1"/>
    <col min="9993" max="9993" width="9.25" style="1" customWidth="1"/>
    <col min="9994" max="9994" width="9" style="1" customWidth="1"/>
    <col min="9995" max="9995" width="22.25" style="1" bestFit="1" customWidth="1"/>
    <col min="9996" max="9996" width="10.625" style="1" bestFit="1" customWidth="1"/>
    <col min="9997" max="10237" width="9.125" style="1"/>
    <col min="10238" max="10238" width="13.25" style="1" customWidth="1"/>
    <col min="10239" max="10240" width="8.25" style="1" customWidth="1"/>
    <col min="10241" max="10241" width="10.25" style="1" customWidth="1"/>
    <col min="10242" max="10243" width="8.625" style="1" customWidth="1"/>
    <col min="10244" max="10244" width="8.25" style="1" customWidth="1"/>
    <col min="10245" max="10245" width="8.625" style="1" customWidth="1"/>
    <col min="10246" max="10246" width="8.875" style="1" customWidth="1"/>
    <col min="10247" max="10248" width="8.25" style="1" customWidth="1"/>
    <col min="10249" max="10249" width="9.25" style="1" customWidth="1"/>
    <col min="10250" max="10250" width="9" style="1" customWidth="1"/>
    <col min="10251" max="10251" width="22.25" style="1" bestFit="1" customWidth="1"/>
    <col min="10252" max="10252" width="10.625" style="1" bestFit="1" customWidth="1"/>
    <col min="10253" max="10493" width="9.125" style="1"/>
    <col min="10494" max="10494" width="13.25" style="1" customWidth="1"/>
    <col min="10495" max="10496" width="8.25" style="1" customWidth="1"/>
    <col min="10497" max="10497" width="10.25" style="1" customWidth="1"/>
    <col min="10498" max="10499" width="8.625" style="1" customWidth="1"/>
    <col min="10500" max="10500" width="8.25" style="1" customWidth="1"/>
    <col min="10501" max="10501" width="8.625" style="1" customWidth="1"/>
    <col min="10502" max="10502" width="8.875" style="1" customWidth="1"/>
    <col min="10503" max="10504" width="8.25" style="1" customWidth="1"/>
    <col min="10505" max="10505" width="9.25" style="1" customWidth="1"/>
    <col min="10506" max="10506" width="9" style="1" customWidth="1"/>
    <col min="10507" max="10507" width="22.25" style="1" bestFit="1" customWidth="1"/>
    <col min="10508" max="10508" width="10.625" style="1" bestFit="1" customWidth="1"/>
    <col min="10509" max="10749" width="9.125" style="1"/>
    <col min="10750" max="10750" width="13.25" style="1" customWidth="1"/>
    <col min="10751" max="10752" width="8.25" style="1" customWidth="1"/>
    <col min="10753" max="10753" width="10.25" style="1" customWidth="1"/>
    <col min="10754" max="10755" width="8.625" style="1" customWidth="1"/>
    <col min="10756" max="10756" width="8.25" style="1" customWidth="1"/>
    <col min="10757" max="10757" width="8.625" style="1" customWidth="1"/>
    <col min="10758" max="10758" width="8.875" style="1" customWidth="1"/>
    <col min="10759" max="10760" width="8.25" style="1" customWidth="1"/>
    <col min="10761" max="10761" width="9.25" style="1" customWidth="1"/>
    <col min="10762" max="10762" width="9" style="1" customWidth="1"/>
    <col min="10763" max="10763" width="22.25" style="1" bestFit="1" customWidth="1"/>
    <col min="10764" max="10764" width="10.625" style="1" bestFit="1" customWidth="1"/>
    <col min="10765" max="11005" width="9.125" style="1"/>
    <col min="11006" max="11006" width="13.25" style="1" customWidth="1"/>
    <col min="11007" max="11008" width="8.25" style="1" customWidth="1"/>
    <col min="11009" max="11009" width="10.25" style="1" customWidth="1"/>
    <col min="11010" max="11011" width="8.625" style="1" customWidth="1"/>
    <col min="11012" max="11012" width="8.25" style="1" customWidth="1"/>
    <col min="11013" max="11013" width="8.625" style="1" customWidth="1"/>
    <col min="11014" max="11014" width="8.875" style="1" customWidth="1"/>
    <col min="11015" max="11016" width="8.25" style="1" customWidth="1"/>
    <col min="11017" max="11017" width="9.25" style="1" customWidth="1"/>
    <col min="11018" max="11018" width="9" style="1" customWidth="1"/>
    <col min="11019" max="11019" width="22.25" style="1" bestFit="1" customWidth="1"/>
    <col min="11020" max="11020" width="10.625" style="1" bestFit="1" customWidth="1"/>
    <col min="11021" max="11261" width="9.125" style="1"/>
    <col min="11262" max="11262" width="13.25" style="1" customWidth="1"/>
    <col min="11263" max="11264" width="8.25" style="1" customWidth="1"/>
    <col min="11265" max="11265" width="10.25" style="1" customWidth="1"/>
    <col min="11266" max="11267" width="8.625" style="1" customWidth="1"/>
    <col min="11268" max="11268" width="8.25" style="1" customWidth="1"/>
    <col min="11269" max="11269" width="8.625" style="1" customWidth="1"/>
    <col min="11270" max="11270" width="8.875" style="1" customWidth="1"/>
    <col min="11271" max="11272" width="8.25" style="1" customWidth="1"/>
    <col min="11273" max="11273" width="9.25" style="1" customWidth="1"/>
    <col min="11274" max="11274" width="9" style="1" customWidth="1"/>
    <col min="11275" max="11275" width="22.25" style="1" bestFit="1" customWidth="1"/>
    <col min="11276" max="11276" width="10.625" style="1" bestFit="1" customWidth="1"/>
    <col min="11277" max="11517" width="9.125" style="1"/>
    <col min="11518" max="11518" width="13.25" style="1" customWidth="1"/>
    <col min="11519" max="11520" width="8.25" style="1" customWidth="1"/>
    <col min="11521" max="11521" width="10.25" style="1" customWidth="1"/>
    <col min="11522" max="11523" width="8.625" style="1" customWidth="1"/>
    <col min="11524" max="11524" width="8.25" style="1" customWidth="1"/>
    <col min="11525" max="11525" width="8.625" style="1" customWidth="1"/>
    <col min="11526" max="11526" width="8.875" style="1" customWidth="1"/>
    <col min="11527" max="11528" width="8.25" style="1" customWidth="1"/>
    <col min="11529" max="11529" width="9.25" style="1" customWidth="1"/>
    <col min="11530" max="11530" width="9" style="1" customWidth="1"/>
    <col min="11531" max="11531" width="22.25" style="1" bestFit="1" customWidth="1"/>
    <col min="11532" max="11532" width="10.625" style="1" bestFit="1" customWidth="1"/>
    <col min="11533" max="11773" width="9.125" style="1"/>
    <col min="11774" max="11774" width="13.25" style="1" customWidth="1"/>
    <col min="11775" max="11776" width="8.25" style="1" customWidth="1"/>
    <col min="11777" max="11777" width="10.25" style="1" customWidth="1"/>
    <col min="11778" max="11779" width="8.625" style="1" customWidth="1"/>
    <col min="11780" max="11780" width="8.25" style="1" customWidth="1"/>
    <col min="11781" max="11781" width="8.625" style="1" customWidth="1"/>
    <col min="11782" max="11782" width="8.875" style="1" customWidth="1"/>
    <col min="11783" max="11784" width="8.25" style="1" customWidth="1"/>
    <col min="11785" max="11785" width="9.25" style="1" customWidth="1"/>
    <col min="11786" max="11786" width="9" style="1" customWidth="1"/>
    <col min="11787" max="11787" width="22.25" style="1" bestFit="1" customWidth="1"/>
    <col min="11788" max="11788" width="10.625" style="1" bestFit="1" customWidth="1"/>
    <col min="11789" max="12029" width="9.125" style="1"/>
    <col min="12030" max="12030" width="13.25" style="1" customWidth="1"/>
    <col min="12031" max="12032" width="8.25" style="1" customWidth="1"/>
    <col min="12033" max="12033" width="10.25" style="1" customWidth="1"/>
    <col min="12034" max="12035" width="8.625" style="1" customWidth="1"/>
    <col min="12036" max="12036" width="8.25" style="1" customWidth="1"/>
    <col min="12037" max="12037" width="8.625" style="1" customWidth="1"/>
    <col min="12038" max="12038" width="8.875" style="1" customWidth="1"/>
    <col min="12039" max="12040" width="8.25" style="1" customWidth="1"/>
    <col min="12041" max="12041" width="9.25" style="1" customWidth="1"/>
    <col min="12042" max="12042" width="9" style="1" customWidth="1"/>
    <col min="12043" max="12043" width="22.25" style="1" bestFit="1" customWidth="1"/>
    <col min="12044" max="12044" width="10.625" style="1" bestFit="1" customWidth="1"/>
    <col min="12045" max="12285" width="9.125" style="1"/>
    <col min="12286" max="12286" width="13.25" style="1" customWidth="1"/>
    <col min="12287" max="12288" width="8.25" style="1" customWidth="1"/>
    <col min="12289" max="12289" width="10.25" style="1" customWidth="1"/>
    <col min="12290" max="12291" width="8.625" style="1" customWidth="1"/>
    <col min="12292" max="12292" width="8.25" style="1" customWidth="1"/>
    <col min="12293" max="12293" width="8.625" style="1" customWidth="1"/>
    <col min="12294" max="12294" width="8.875" style="1" customWidth="1"/>
    <col min="12295" max="12296" width="8.25" style="1" customWidth="1"/>
    <col min="12297" max="12297" width="9.25" style="1" customWidth="1"/>
    <col min="12298" max="12298" width="9" style="1" customWidth="1"/>
    <col min="12299" max="12299" width="22.25" style="1" bestFit="1" customWidth="1"/>
    <col min="12300" max="12300" width="10.625" style="1" bestFit="1" customWidth="1"/>
    <col min="12301" max="12541" width="9.125" style="1"/>
    <col min="12542" max="12542" width="13.25" style="1" customWidth="1"/>
    <col min="12543" max="12544" width="8.25" style="1" customWidth="1"/>
    <col min="12545" max="12545" width="10.25" style="1" customWidth="1"/>
    <col min="12546" max="12547" width="8.625" style="1" customWidth="1"/>
    <col min="12548" max="12548" width="8.25" style="1" customWidth="1"/>
    <col min="12549" max="12549" width="8.625" style="1" customWidth="1"/>
    <col min="12550" max="12550" width="8.875" style="1" customWidth="1"/>
    <col min="12551" max="12552" width="8.25" style="1" customWidth="1"/>
    <col min="12553" max="12553" width="9.25" style="1" customWidth="1"/>
    <col min="12554" max="12554" width="9" style="1" customWidth="1"/>
    <col min="12555" max="12555" width="22.25" style="1" bestFit="1" customWidth="1"/>
    <col min="12556" max="12556" width="10.625" style="1" bestFit="1" customWidth="1"/>
    <col min="12557" max="12797" width="9.125" style="1"/>
    <col min="12798" max="12798" width="13.25" style="1" customWidth="1"/>
    <col min="12799" max="12800" width="8.25" style="1" customWidth="1"/>
    <col min="12801" max="12801" width="10.25" style="1" customWidth="1"/>
    <col min="12802" max="12803" width="8.625" style="1" customWidth="1"/>
    <col min="12804" max="12804" width="8.25" style="1" customWidth="1"/>
    <col min="12805" max="12805" width="8.625" style="1" customWidth="1"/>
    <col min="12806" max="12806" width="8.875" style="1" customWidth="1"/>
    <col min="12807" max="12808" width="8.25" style="1" customWidth="1"/>
    <col min="12809" max="12809" width="9.25" style="1" customWidth="1"/>
    <col min="12810" max="12810" width="9" style="1" customWidth="1"/>
    <col min="12811" max="12811" width="22.25" style="1" bestFit="1" customWidth="1"/>
    <col min="12812" max="12812" width="10.625" style="1" bestFit="1" customWidth="1"/>
    <col min="12813" max="13053" width="9.125" style="1"/>
    <col min="13054" max="13054" width="13.25" style="1" customWidth="1"/>
    <col min="13055" max="13056" width="8.25" style="1" customWidth="1"/>
    <col min="13057" max="13057" width="10.25" style="1" customWidth="1"/>
    <col min="13058" max="13059" width="8.625" style="1" customWidth="1"/>
    <col min="13060" max="13060" width="8.25" style="1" customWidth="1"/>
    <col min="13061" max="13061" width="8.625" style="1" customWidth="1"/>
    <col min="13062" max="13062" width="8.875" style="1" customWidth="1"/>
    <col min="13063" max="13064" width="8.25" style="1" customWidth="1"/>
    <col min="13065" max="13065" width="9.25" style="1" customWidth="1"/>
    <col min="13066" max="13066" width="9" style="1" customWidth="1"/>
    <col min="13067" max="13067" width="22.25" style="1" bestFit="1" customWidth="1"/>
    <col min="13068" max="13068" width="10.625" style="1" bestFit="1" customWidth="1"/>
    <col min="13069" max="13309" width="9.125" style="1"/>
    <col min="13310" max="13310" width="13.25" style="1" customWidth="1"/>
    <col min="13311" max="13312" width="8.25" style="1" customWidth="1"/>
    <col min="13313" max="13313" width="10.25" style="1" customWidth="1"/>
    <col min="13314" max="13315" width="8.625" style="1" customWidth="1"/>
    <col min="13316" max="13316" width="8.25" style="1" customWidth="1"/>
    <col min="13317" max="13317" width="8.625" style="1" customWidth="1"/>
    <col min="13318" max="13318" width="8.875" style="1" customWidth="1"/>
    <col min="13319" max="13320" width="8.25" style="1" customWidth="1"/>
    <col min="13321" max="13321" width="9.25" style="1" customWidth="1"/>
    <col min="13322" max="13322" width="9" style="1" customWidth="1"/>
    <col min="13323" max="13323" width="22.25" style="1" bestFit="1" customWidth="1"/>
    <col min="13324" max="13324" width="10.625" style="1" bestFit="1" customWidth="1"/>
    <col min="13325" max="13565" width="9.125" style="1"/>
    <col min="13566" max="13566" width="13.25" style="1" customWidth="1"/>
    <col min="13567" max="13568" width="8.25" style="1" customWidth="1"/>
    <col min="13569" max="13569" width="10.25" style="1" customWidth="1"/>
    <col min="13570" max="13571" width="8.625" style="1" customWidth="1"/>
    <col min="13572" max="13572" width="8.25" style="1" customWidth="1"/>
    <col min="13573" max="13573" width="8.625" style="1" customWidth="1"/>
    <col min="13574" max="13574" width="8.875" style="1" customWidth="1"/>
    <col min="13575" max="13576" width="8.25" style="1" customWidth="1"/>
    <col min="13577" max="13577" width="9.25" style="1" customWidth="1"/>
    <col min="13578" max="13578" width="9" style="1" customWidth="1"/>
    <col min="13579" max="13579" width="22.25" style="1" bestFit="1" customWidth="1"/>
    <col min="13580" max="13580" width="10.625" style="1" bestFit="1" customWidth="1"/>
    <col min="13581" max="13821" width="9.125" style="1"/>
    <col min="13822" max="13822" width="13.25" style="1" customWidth="1"/>
    <col min="13823" max="13824" width="8.25" style="1" customWidth="1"/>
    <col min="13825" max="13825" width="10.25" style="1" customWidth="1"/>
    <col min="13826" max="13827" width="8.625" style="1" customWidth="1"/>
    <col min="13828" max="13828" width="8.25" style="1" customWidth="1"/>
    <col min="13829" max="13829" width="8.625" style="1" customWidth="1"/>
    <col min="13830" max="13830" width="8.875" style="1" customWidth="1"/>
    <col min="13831" max="13832" width="8.25" style="1" customWidth="1"/>
    <col min="13833" max="13833" width="9.25" style="1" customWidth="1"/>
    <col min="13834" max="13834" width="9" style="1" customWidth="1"/>
    <col min="13835" max="13835" width="22.25" style="1" bestFit="1" customWidth="1"/>
    <col min="13836" max="13836" width="10.625" style="1" bestFit="1" customWidth="1"/>
    <col min="13837" max="14077" width="9.125" style="1"/>
    <col min="14078" max="14078" width="13.25" style="1" customWidth="1"/>
    <col min="14079" max="14080" width="8.25" style="1" customWidth="1"/>
    <col min="14081" max="14081" width="10.25" style="1" customWidth="1"/>
    <col min="14082" max="14083" width="8.625" style="1" customWidth="1"/>
    <col min="14084" max="14084" width="8.25" style="1" customWidth="1"/>
    <col min="14085" max="14085" width="8.625" style="1" customWidth="1"/>
    <col min="14086" max="14086" width="8.875" style="1" customWidth="1"/>
    <col min="14087" max="14088" width="8.25" style="1" customWidth="1"/>
    <col min="14089" max="14089" width="9.25" style="1" customWidth="1"/>
    <col min="14090" max="14090" width="9" style="1" customWidth="1"/>
    <col min="14091" max="14091" width="22.25" style="1" bestFit="1" customWidth="1"/>
    <col min="14092" max="14092" width="10.625" style="1" bestFit="1" customWidth="1"/>
    <col min="14093" max="14333" width="9.125" style="1"/>
    <col min="14334" max="14334" width="13.25" style="1" customWidth="1"/>
    <col min="14335" max="14336" width="8.25" style="1" customWidth="1"/>
    <col min="14337" max="14337" width="10.25" style="1" customWidth="1"/>
    <col min="14338" max="14339" width="8.625" style="1" customWidth="1"/>
    <col min="14340" max="14340" width="8.25" style="1" customWidth="1"/>
    <col min="14341" max="14341" width="8.625" style="1" customWidth="1"/>
    <col min="14342" max="14342" width="8.875" style="1" customWidth="1"/>
    <col min="14343" max="14344" width="8.25" style="1" customWidth="1"/>
    <col min="14345" max="14345" width="9.25" style="1" customWidth="1"/>
    <col min="14346" max="14346" width="9" style="1" customWidth="1"/>
    <col min="14347" max="14347" width="22.25" style="1" bestFit="1" customWidth="1"/>
    <col min="14348" max="14348" width="10.625" style="1" bestFit="1" customWidth="1"/>
    <col min="14349" max="14589" width="9.125" style="1"/>
    <col min="14590" max="14590" width="13.25" style="1" customWidth="1"/>
    <col min="14591" max="14592" width="8.25" style="1" customWidth="1"/>
    <col min="14593" max="14593" width="10.25" style="1" customWidth="1"/>
    <col min="14594" max="14595" width="8.625" style="1" customWidth="1"/>
    <col min="14596" max="14596" width="8.25" style="1" customWidth="1"/>
    <col min="14597" max="14597" width="8.625" style="1" customWidth="1"/>
    <col min="14598" max="14598" width="8.875" style="1" customWidth="1"/>
    <col min="14599" max="14600" width="8.25" style="1" customWidth="1"/>
    <col min="14601" max="14601" width="9.25" style="1" customWidth="1"/>
    <col min="14602" max="14602" width="9" style="1" customWidth="1"/>
    <col min="14603" max="14603" width="22.25" style="1" bestFit="1" customWidth="1"/>
    <col min="14604" max="14604" width="10.625" style="1" bestFit="1" customWidth="1"/>
    <col min="14605" max="14845" width="9.125" style="1"/>
    <col min="14846" max="14846" width="13.25" style="1" customWidth="1"/>
    <col min="14847" max="14848" width="8.25" style="1" customWidth="1"/>
    <col min="14849" max="14849" width="10.25" style="1" customWidth="1"/>
    <col min="14850" max="14851" width="8.625" style="1" customWidth="1"/>
    <col min="14852" max="14852" width="8.25" style="1" customWidth="1"/>
    <col min="14853" max="14853" width="8.625" style="1" customWidth="1"/>
    <col min="14854" max="14854" width="8.875" style="1" customWidth="1"/>
    <col min="14855" max="14856" width="8.25" style="1" customWidth="1"/>
    <col min="14857" max="14857" width="9.25" style="1" customWidth="1"/>
    <col min="14858" max="14858" width="9" style="1" customWidth="1"/>
    <col min="14859" max="14859" width="22.25" style="1" bestFit="1" customWidth="1"/>
    <col min="14860" max="14860" width="10.625" style="1" bestFit="1" customWidth="1"/>
    <col min="14861" max="15101" width="9.125" style="1"/>
    <col min="15102" max="15102" width="13.25" style="1" customWidth="1"/>
    <col min="15103" max="15104" width="8.25" style="1" customWidth="1"/>
    <col min="15105" max="15105" width="10.25" style="1" customWidth="1"/>
    <col min="15106" max="15107" width="8.625" style="1" customWidth="1"/>
    <col min="15108" max="15108" width="8.25" style="1" customWidth="1"/>
    <col min="15109" max="15109" width="8.625" style="1" customWidth="1"/>
    <col min="15110" max="15110" width="8.875" style="1" customWidth="1"/>
    <col min="15111" max="15112" width="8.25" style="1" customWidth="1"/>
    <col min="15113" max="15113" width="9.25" style="1" customWidth="1"/>
    <col min="15114" max="15114" width="9" style="1" customWidth="1"/>
    <col min="15115" max="15115" width="22.25" style="1" bestFit="1" customWidth="1"/>
    <col min="15116" max="15116" width="10.625" style="1" bestFit="1" customWidth="1"/>
    <col min="15117" max="15357" width="9.125" style="1"/>
    <col min="15358" max="15358" width="13.25" style="1" customWidth="1"/>
    <col min="15359" max="15360" width="8.25" style="1" customWidth="1"/>
    <col min="15361" max="15361" width="10.25" style="1" customWidth="1"/>
    <col min="15362" max="15363" width="8.625" style="1" customWidth="1"/>
    <col min="15364" max="15364" width="8.25" style="1" customWidth="1"/>
    <col min="15365" max="15365" width="8.625" style="1" customWidth="1"/>
    <col min="15366" max="15366" width="8.875" style="1" customWidth="1"/>
    <col min="15367" max="15368" width="8.25" style="1" customWidth="1"/>
    <col min="15369" max="15369" width="9.25" style="1" customWidth="1"/>
    <col min="15370" max="15370" width="9" style="1" customWidth="1"/>
    <col min="15371" max="15371" width="22.25" style="1" bestFit="1" customWidth="1"/>
    <col min="15372" max="15372" width="10.625" style="1" bestFit="1" customWidth="1"/>
    <col min="15373" max="15613" width="9.125" style="1"/>
    <col min="15614" max="15614" width="13.25" style="1" customWidth="1"/>
    <col min="15615" max="15616" width="8.25" style="1" customWidth="1"/>
    <col min="15617" max="15617" width="10.25" style="1" customWidth="1"/>
    <col min="15618" max="15619" width="8.625" style="1" customWidth="1"/>
    <col min="15620" max="15620" width="8.25" style="1" customWidth="1"/>
    <col min="15621" max="15621" width="8.625" style="1" customWidth="1"/>
    <col min="15622" max="15622" width="8.875" style="1" customWidth="1"/>
    <col min="15623" max="15624" width="8.25" style="1" customWidth="1"/>
    <col min="15625" max="15625" width="9.25" style="1" customWidth="1"/>
    <col min="15626" max="15626" width="9" style="1" customWidth="1"/>
    <col min="15627" max="15627" width="22.25" style="1" bestFit="1" customWidth="1"/>
    <col min="15628" max="15628" width="10.625" style="1" bestFit="1" customWidth="1"/>
    <col min="15629" max="15869" width="9.125" style="1"/>
    <col min="15870" max="15870" width="13.25" style="1" customWidth="1"/>
    <col min="15871" max="15872" width="8.25" style="1" customWidth="1"/>
    <col min="15873" max="15873" width="10.25" style="1" customWidth="1"/>
    <col min="15874" max="15875" width="8.625" style="1" customWidth="1"/>
    <col min="15876" max="15876" width="8.25" style="1" customWidth="1"/>
    <col min="15877" max="15877" width="8.625" style="1" customWidth="1"/>
    <col min="15878" max="15878" width="8.875" style="1" customWidth="1"/>
    <col min="15879" max="15880" width="8.25" style="1" customWidth="1"/>
    <col min="15881" max="15881" width="9.25" style="1" customWidth="1"/>
    <col min="15882" max="15882" width="9" style="1" customWidth="1"/>
    <col min="15883" max="15883" width="22.25" style="1" bestFit="1" customWidth="1"/>
    <col min="15884" max="15884" width="10.625" style="1" bestFit="1" customWidth="1"/>
    <col min="15885" max="16125" width="9.125" style="1"/>
    <col min="16126" max="16126" width="13.25" style="1" customWidth="1"/>
    <col min="16127" max="16128" width="8.25" style="1" customWidth="1"/>
    <col min="16129" max="16129" width="10.25" style="1" customWidth="1"/>
    <col min="16130" max="16131" width="8.625" style="1" customWidth="1"/>
    <col min="16132" max="16132" width="8.25" style="1" customWidth="1"/>
    <col min="16133" max="16133" width="8.625" style="1" customWidth="1"/>
    <col min="16134" max="16134" width="8.875" style="1" customWidth="1"/>
    <col min="16135" max="16136" width="8.25" style="1" customWidth="1"/>
    <col min="16137" max="16137" width="9.25" style="1" customWidth="1"/>
    <col min="16138" max="16138" width="9" style="1" customWidth="1"/>
    <col min="16139" max="16139" width="22.25" style="1" bestFit="1" customWidth="1"/>
    <col min="16140" max="16140" width="10.625" style="1" bestFit="1" customWidth="1"/>
    <col min="16141" max="16384" width="9.125" style="1"/>
  </cols>
  <sheetData>
    <row r="1" spans="2:15" ht="14.85" customHeight="1">
      <c r="B1" s="2"/>
      <c r="C1" s="2"/>
      <c r="D1" s="2"/>
      <c r="E1" s="2"/>
      <c r="F1" s="2"/>
      <c r="G1" s="2"/>
      <c r="H1" s="2"/>
      <c r="I1" s="2"/>
      <c r="J1" s="2"/>
      <c r="K1" s="2"/>
      <c r="L1" s="2"/>
      <c r="M1" s="2"/>
      <c r="N1" s="2"/>
    </row>
    <row r="2" spans="2:15" ht="14.85" customHeight="1">
      <c r="B2" s="2"/>
      <c r="C2" s="2"/>
      <c r="D2" s="2"/>
      <c r="E2" s="2"/>
      <c r="F2" s="2"/>
      <c r="G2" s="2"/>
      <c r="H2" s="2"/>
      <c r="I2" s="2"/>
      <c r="J2" s="2"/>
      <c r="K2" s="2"/>
      <c r="L2" s="2"/>
      <c r="M2" s="2"/>
      <c r="N2" s="2"/>
    </row>
    <row r="3" spans="2:15" ht="14.85" customHeight="1">
      <c r="B3" s="2"/>
      <c r="C3" s="2"/>
      <c r="D3" s="2"/>
      <c r="E3" s="2"/>
      <c r="F3" s="2"/>
      <c r="G3" s="2"/>
      <c r="H3" s="2"/>
      <c r="I3" s="2"/>
      <c r="J3" s="2"/>
      <c r="K3" s="2"/>
      <c r="L3" s="2"/>
      <c r="M3" s="2"/>
      <c r="N3" s="2"/>
    </row>
    <row r="4" spans="2:15" ht="24.95" customHeight="1">
      <c r="B4" s="139" t="s">
        <v>167</v>
      </c>
      <c r="C4" s="139"/>
      <c r="D4" s="139"/>
      <c r="E4" s="139"/>
      <c r="F4" s="139"/>
      <c r="G4" s="139"/>
      <c r="H4" s="139"/>
      <c r="I4" s="139"/>
      <c r="J4" s="139"/>
      <c r="K4" s="139"/>
      <c r="L4" s="139"/>
      <c r="M4" s="139"/>
      <c r="N4" s="139"/>
    </row>
    <row r="5" spans="2:15" ht="24.95" customHeight="1">
      <c r="B5" s="140" t="s">
        <v>168</v>
      </c>
      <c r="C5" s="179"/>
      <c r="D5" s="179"/>
      <c r="E5" s="179"/>
      <c r="F5" s="179"/>
      <c r="G5" s="179"/>
      <c r="H5" s="179"/>
      <c r="I5" s="179"/>
      <c r="J5" s="179"/>
      <c r="K5" s="179"/>
      <c r="L5" s="179"/>
      <c r="M5" s="179"/>
      <c r="N5" s="179"/>
    </row>
    <row r="6" spans="2:15" ht="24.95" customHeight="1">
      <c r="B6" s="166" t="s">
        <v>38</v>
      </c>
      <c r="C6" s="166" t="s">
        <v>39</v>
      </c>
      <c r="D6" s="166"/>
      <c r="E6" s="166"/>
      <c r="F6" s="166" t="s">
        <v>40</v>
      </c>
      <c r="G6" s="166"/>
      <c r="H6" s="166"/>
      <c r="I6" s="166" t="s">
        <v>169</v>
      </c>
      <c r="J6" s="166"/>
      <c r="K6" s="166"/>
      <c r="L6" s="166" t="s">
        <v>101</v>
      </c>
      <c r="M6" s="166"/>
      <c r="N6" s="166"/>
    </row>
    <row r="7" spans="2:15" ht="24.95" customHeight="1">
      <c r="B7" s="166"/>
      <c r="C7" s="169" t="s">
        <v>42</v>
      </c>
      <c r="D7" s="169"/>
      <c r="E7" s="169"/>
      <c r="F7" s="169" t="s">
        <v>21</v>
      </c>
      <c r="G7" s="169"/>
      <c r="H7" s="169"/>
      <c r="I7" s="169" t="s">
        <v>170</v>
      </c>
      <c r="J7" s="169"/>
      <c r="K7" s="169"/>
      <c r="L7" s="169" t="s">
        <v>105</v>
      </c>
      <c r="M7" s="169"/>
      <c r="N7" s="169"/>
    </row>
    <row r="8" spans="2:15" ht="24.95" customHeight="1">
      <c r="B8" s="166"/>
      <c r="C8" s="60" t="s">
        <v>43</v>
      </c>
      <c r="D8" s="60" t="s">
        <v>44</v>
      </c>
      <c r="E8" s="60" t="s">
        <v>45</v>
      </c>
      <c r="F8" s="60" t="s">
        <v>43</v>
      </c>
      <c r="G8" s="60" t="s">
        <v>44</v>
      </c>
      <c r="H8" s="60" t="s">
        <v>45</v>
      </c>
      <c r="I8" s="60" t="s">
        <v>43</v>
      </c>
      <c r="J8" s="60" t="s">
        <v>44</v>
      </c>
      <c r="K8" s="60" t="s">
        <v>45</v>
      </c>
      <c r="L8" s="60" t="s">
        <v>43</v>
      </c>
      <c r="M8" s="60" t="s">
        <v>44</v>
      </c>
      <c r="N8" s="60" t="s">
        <v>45</v>
      </c>
    </row>
    <row r="9" spans="2:15" ht="24.95" customHeight="1">
      <c r="B9" s="184" t="s">
        <v>46</v>
      </c>
      <c r="C9" s="22" t="s">
        <v>47</v>
      </c>
      <c r="D9" s="22" t="s">
        <v>48</v>
      </c>
      <c r="E9" s="22" t="s">
        <v>49</v>
      </c>
      <c r="F9" s="22" t="s">
        <v>47</v>
      </c>
      <c r="G9" s="22" t="s">
        <v>48</v>
      </c>
      <c r="H9" s="22" t="s">
        <v>49</v>
      </c>
      <c r="I9" s="22" t="s">
        <v>47</v>
      </c>
      <c r="J9" s="22" t="s">
        <v>48</v>
      </c>
      <c r="K9" s="22" t="s">
        <v>49</v>
      </c>
      <c r="L9" s="22" t="s">
        <v>47</v>
      </c>
      <c r="M9" s="22" t="s">
        <v>48</v>
      </c>
      <c r="N9" s="22" t="s">
        <v>49</v>
      </c>
    </row>
    <row r="10" spans="2:15" ht="24.95" customHeight="1">
      <c r="B10" s="167"/>
      <c r="C10" s="23" t="s">
        <v>50</v>
      </c>
      <c r="D10" s="23" t="s">
        <v>51</v>
      </c>
      <c r="E10" s="23" t="s">
        <v>52</v>
      </c>
      <c r="F10" s="23" t="s">
        <v>50</v>
      </c>
      <c r="G10" s="23" t="s">
        <v>51</v>
      </c>
      <c r="H10" s="23" t="s">
        <v>52</v>
      </c>
      <c r="I10" s="23" t="s">
        <v>50</v>
      </c>
      <c r="J10" s="23" t="s">
        <v>51</v>
      </c>
      <c r="K10" s="23" t="s">
        <v>52</v>
      </c>
      <c r="L10" s="23" t="s">
        <v>50</v>
      </c>
      <c r="M10" s="23" t="s">
        <v>51</v>
      </c>
      <c r="N10" s="23" t="s">
        <v>52</v>
      </c>
      <c r="O10" s="2"/>
    </row>
    <row r="11" spans="2:15" ht="24.95" customHeight="1">
      <c r="B11" s="167"/>
      <c r="C11" s="24" t="s">
        <v>53</v>
      </c>
      <c r="D11" s="24" t="s">
        <v>54</v>
      </c>
      <c r="E11" s="24" t="s">
        <v>55</v>
      </c>
      <c r="F11" s="24" t="s">
        <v>53</v>
      </c>
      <c r="G11" s="24" t="s">
        <v>54</v>
      </c>
      <c r="H11" s="24" t="s">
        <v>55</v>
      </c>
      <c r="I11" s="24" t="s">
        <v>53</v>
      </c>
      <c r="J11" s="24" t="s">
        <v>54</v>
      </c>
      <c r="K11" s="24" t="s">
        <v>55</v>
      </c>
      <c r="L11" s="24" t="s">
        <v>53</v>
      </c>
      <c r="M11" s="24" t="s">
        <v>54</v>
      </c>
      <c r="N11" s="24" t="s">
        <v>55</v>
      </c>
      <c r="O11" s="2"/>
    </row>
    <row r="12" spans="2:15" ht="24.95" customHeight="1">
      <c r="B12" s="120">
        <v>2010</v>
      </c>
      <c r="C12" s="116">
        <v>295461</v>
      </c>
      <c r="D12" s="116">
        <v>1664003</v>
      </c>
      <c r="E12" s="116">
        <v>2606319</v>
      </c>
      <c r="F12" s="116">
        <v>50254</v>
      </c>
      <c r="G12" s="116">
        <v>151861</v>
      </c>
      <c r="H12" s="116">
        <v>309160</v>
      </c>
      <c r="I12" s="121">
        <v>416721</v>
      </c>
      <c r="J12" s="121">
        <v>296082</v>
      </c>
      <c r="K12" s="121">
        <v>1082014</v>
      </c>
      <c r="L12" s="117">
        <f>SUM(C12,F12,I12)</f>
        <v>762436</v>
      </c>
      <c r="M12" s="117">
        <f>D12+G12+J12</f>
        <v>2111946</v>
      </c>
      <c r="N12" s="117">
        <f>SUM(E12,H12,K12)</f>
        <v>3997493</v>
      </c>
      <c r="O12" s="4"/>
    </row>
    <row r="13" spans="2:15" s="2" customFormat="1" ht="24.95" customHeight="1">
      <c r="B13" s="120">
        <v>2011</v>
      </c>
      <c r="C13" s="121">
        <v>225624</v>
      </c>
      <c r="D13" s="121">
        <v>744558</v>
      </c>
      <c r="E13" s="121">
        <v>1121398</v>
      </c>
      <c r="F13" s="121">
        <v>50181</v>
      </c>
      <c r="G13" s="121">
        <v>148878</v>
      </c>
      <c r="H13" s="121">
        <v>333178</v>
      </c>
      <c r="I13" s="121">
        <v>433980</v>
      </c>
      <c r="J13" s="121">
        <v>262792</v>
      </c>
      <c r="K13" s="121">
        <v>1076883</v>
      </c>
      <c r="L13" s="117">
        <f>SUM(C13,F13,I13)</f>
        <v>709785</v>
      </c>
      <c r="M13" s="117">
        <f>D13+G13+J13</f>
        <v>1156228</v>
      </c>
      <c r="N13" s="117">
        <f>SUM(E13,H13,K13)</f>
        <v>2531459</v>
      </c>
      <c r="O13" s="3"/>
    </row>
    <row r="14" spans="2:15" s="2" customFormat="1" ht="24.95" customHeight="1">
      <c r="B14" s="120">
        <v>2012</v>
      </c>
      <c r="C14" s="121">
        <v>46081.087</v>
      </c>
      <c r="D14" s="121">
        <v>187115.66099999999</v>
      </c>
      <c r="E14" s="121">
        <v>416624.17254070699</v>
      </c>
      <c r="F14" s="121">
        <v>46858</v>
      </c>
      <c r="G14" s="121">
        <v>152192</v>
      </c>
      <c r="H14" s="121">
        <v>353076</v>
      </c>
      <c r="I14" s="121">
        <v>425822</v>
      </c>
      <c r="J14" s="121">
        <v>306162</v>
      </c>
      <c r="K14" s="121">
        <v>1484044</v>
      </c>
      <c r="L14" s="117">
        <v>518761.087</v>
      </c>
      <c r="M14" s="117">
        <v>645469.66099999996</v>
      </c>
      <c r="N14" s="117">
        <v>2253744.172540707</v>
      </c>
      <c r="O14" s="25"/>
    </row>
    <row r="15" spans="2:15" s="2" customFormat="1" ht="24.95" customHeight="1">
      <c r="B15" s="120">
        <v>2013</v>
      </c>
      <c r="C15" s="121">
        <v>46289.409</v>
      </c>
      <c r="D15" s="121">
        <v>193052</v>
      </c>
      <c r="E15" s="121">
        <v>442663.5</v>
      </c>
      <c r="F15" s="121">
        <v>43210</v>
      </c>
      <c r="G15" s="121">
        <v>133039</v>
      </c>
      <c r="H15" s="121">
        <v>333465.90000000002</v>
      </c>
      <c r="I15" s="121">
        <v>418989</v>
      </c>
      <c r="J15" s="121">
        <v>293042</v>
      </c>
      <c r="K15" s="121">
        <v>1691621</v>
      </c>
      <c r="L15" s="117">
        <v>508488.40899999999</v>
      </c>
      <c r="M15" s="117">
        <v>619133</v>
      </c>
      <c r="N15" s="117">
        <v>2467750.4</v>
      </c>
      <c r="O15" s="26"/>
    </row>
    <row r="16" spans="2:15" s="2" customFormat="1" ht="24.95" customHeight="1">
      <c r="B16" s="120">
        <v>2014</v>
      </c>
      <c r="C16" s="121">
        <v>94054.087588126175</v>
      </c>
      <c r="D16" s="121">
        <v>538927.36214192421</v>
      </c>
      <c r="E16" s="121">
        <v>893257.95025433169</v>
      </c>
      <c r="F16" s="121">
        <v>47651.446830442495</v>
      </c>
      <c r="G16" s="121">
        <v>169498.64322420693</v>
      </c>
      <c r="H16" s="121">
        <v>376673.6105290355</v>
      </c>
      <c r="I16" s="121">
        <v>112308.23999999998</v>
      </c>
      <c r="J16" s="121">
        <v>190795.95175405283</v>
      </c>
      <c r="K16" s="121">
        <v>1013870.7344835782</v>
      </c>
      <c r="L16" s="117">
        <v>254013.77441856865</v>
      </c>
      <c r="M16" s="117">
        <v>899221.95712018409</v>
      </c>
      <c r="N16" s="117">
        <v>2283802.2952669454</v>
      </c>
      <c r="O16" s="26"/>
    </row>
    <row r="17" spans="2:15" s="2" customFormat="1" ht="24.95" customHeight="1" thickBot="1">
      <c r="B17" s="122">
        <v>2015</v>
      </c>
      <c r="C17" s="123">
        <v>80216.601975183585</v>
      </c>
      <c r="D17" s="123">
        <v>447108.43583337602</v>
      </c>
      <c r="E17" s="123">
        <v>689654.15669595113</v>
      </c>
      <c r="F17" s="123">
        <v>51352.02470175286</v>
      </c>
      <c r="G17" s="123">
        <v>172078.88109250911</v>
      </c>
      <c r="H17" s="123">
        <v>385837.35919730534</v>
      </c>
      <c r="I17" s="123">
        <v>114297.90758924736</v>
      </c>
      <c r="J17" s="123">
        <v>194466.60233578278</v>
      </c>
      <c r="K17" s="123">
        <v>1277611.1585790534</v>
      </c>
      <c r="L17" s="124">
        <v>245866.53426618385</v>
      </c>
      <c r="M17" s="124">
        <v>813653.91926166788</v>
      </c>
      <c r="N17" s="124">
        <v>2353102.6744723096</v>
      </c>
      <c r="O17" s="25"/>
    </row>
    <row r="18" spans="2:15" ht="24.95" customHeight="1">
      <c r="B18" s="180" t="s">
        <v>27</v>
      </c>
      <c r="C18" s="180"/>
      <c r="D18" s="180"/>
      <c r="E18" s="181"/>
      <c r="F18" s="78"/>
      <c r="G18" s="2"/>
      <c r="H18" s="2"/>
      <c r="I18" s="79"/>
      <c r="J18" s="2"/>
      <c r="K18" s="186" t="s">
        <v>28</v>
      </c>
      <c r="L18" s="186"/>
      <c r="M18" s="186"/>
      <c r="N18" s="186"/>
      <c r="O18" s="49"/>
    </row>
    <row r="19" spans="2:15" ht="24.95" customHeight="1">
      <c r="B19" s="56" t="s">
        <v>172</v>
      </c>
      <c r="C19" s="56"/>
      <c r="D19" s="56"/>
      <c r="E19" s="31"/>
      <c r="F19" s="55"/>
      <c r="G19" s="31"/>
      <c r="H19" s="31"/>
      <c r="I19" s="82"/>
      <c r="J19" s="31"/>
      <c r="K19" s="57"/>
      <c r="L19" s="57"/>
      <c r="M19" s="57"/>
      <c r="N19" s="57" t="s">
        <v>173</v>
      </c>
      <c r="O19" s="49"/>
    </row>
    <row r="20" spans="2:15" s="2" customFormat="1" ht="24.95" customHeight="1">
      <c r="B20" s="182" t="s">
        <v>107</v>
      </c>
      <c r="C20" s="182"/>
      <c r="D20" s="183"/>
      <c r="E20" s="125"/>
      <c r="F20" s="125"/>
      <c r="G20" s="125"/>
      <c r="H20" s="125"/>
      <c r="I20" s="125"/>
      <c r="J20" s="125"/>
      <c r="K20" s="185" t="s">
        <v>106</v>
      </c>
      <c r="L20" s="185"/>
      <c r="M20" s="185"/>
      <c r="N20" s="185"/>
      <c r="O20" s="25"/>
    </row>
    <row r="21" spans="2:15" ht="24.95" customHeight="1">
      <c r="B21" s="29"/>
      <c r="C21" s="30"/>
      <c r="D21" s="30"/>
      <c r="E21" s="30"/>
      <c r="F21" s="30"/>
      <c r="G21" s="30"/>
      <c r="H21" s="30"/>
      <c r="I21" s="30"/>
      <c r="J21" s="30"/>
      <c r="K21" s="30"/>
      <c r="L21" s="30"/>
      <c r="M21" s="30"/>
      <c r="N21" s="30"/>
    </row>
    <row r="37" spans="3:12" ht="24.95" customHeight="1">
      <c r="C37" s="53" t="s">
        <v>174</v>
      </c>
      <c r="L37" s="54" t="s">
        <v>175</v>
      </c>
    </row>
  </sheetData>
  <mergeCells count="16">
    <mergeCell ref="B18:E18"/>
    <mergeCell ref="B20:D20"/>
    <mergeCell ref="L7:N7"/>
    <mergeCell ref="B9:B11"/>
    <mergeCell ref="K20:N20"/>
    <mergeCell ref="K18:N18"/>
    <mergeCell ref="B4:N4"/>
    <mergeCell ref="B5:N5"/>
    <mergeCell ref="B6:B8"/>
    <mergeCell ref="C6:E6"/>
    <mergeCell ref="F6:H6"/>
    <mergeCell ref="I6:K6"/>
    <mergeCell ref="L6:N6"/>
    <mergeCell ref="C7:E7"/>
    <mergeCell ref="F7:H7"/>
    <mergeCell ref="I7:K7"/>
  </mergeCells>
  <pageMargins left="0.7" right="0.7" top="0.75" bottom="0.75" header="0.3" footer="0.3"/>
  <pageSetup paperSize="9" scale="91" orientation="landscape" r:id="rId1"/>
  <colBreaks count="1" manualBreakCount="1">
    <brk id="14" min="1" max="2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rightToLeft="1" zoomScale="80" zoomScaleNormal="80" workbookViewId="0"/>
  </sheetViews>
  <sheetFormatPr defaultRowHeight="24.95" customHeight="1"/>
  <cols>
    <col min="1" max="1" width="25.625" style="1" customWidth="1"/>
    <col min="2" max="12" width="15.625" style="1" customWidth="1"/>
    <col min="13" max="13" width="25.625" style="1" customWidth="1"/>
    <col min="14" max="199" width="9.125" style="1"/>
    <col min="200" max="200" width="13.625" style="1" customWidth="1"/>
    <col min="201" max="201" width="9.25" style="1" customWidth="1"/>
    <col min="202" max="202" width="12.125" style="1" customWidth="1"/>
    <col min="203" max="208" width="9.25" style="1" customWidth="1"/>
    <col min="209" max="209" width="18.125" style="1" customWidth="1"/>
    <col min="210" max="210" width="17.875" style="1" customWidth="1"/>
    <col min="211" max="211" width="10.625" style="1" bestFit="1" customWidth="1"/>
    <col min="212" max="212" width="15" style="1" customWidth="1"/>
    <col min="213" max="455" width="9.125" style="1"/>
    <col min="456" max="456" width="13.625" style="1" customWidth="1"/>
    <col min="457" max="457" width="9.25" style="1" customWidth="1"/>
    <col min="458" max="458" width="12.125" style="1" customWidth="1"/>
    <col min="459" max="464" width="9.25" style="1" customWidth="1"/>
    <col min="465" max="465" width="18.125" style="1" customWidth="1"/>
    <col min="466" max="466" width="17.875" style="1" customWidth="1"/>
    <col min="467" max="467" width="10.625" style="1" bestFit="1" customWidth="1"/>
    <col min="468" max="468" width="15" style="1" customWidth="1"/>
    <col min="469" max="711" width="9.125" style="1"/>
    <col min="712" max="712" width="13.625" style="1" customWidth="1"/>
    <col min="713" max="713" width="9.25" style="1" customWidth="1"/>
    <col min="714" max="714" width="12.125" style="1" customWidth="1"/>
    <col min="715" max="720" width="9.25" style="1" customWidth="1"/>
    <col min="721" max="721" width="18.125" style="1" customWidth="1"/>
    <col min="722" max="722" width="17.875" style="1" customWidth="1"/>
    <col min="723" max="723" width="10.625" style="1" bestFit="1" customWidth="1"/>
    <col min="724" max="724" width="15" style="1" customWidth="1"/>
    <col min="725" max="967" width="9.125" style="1"/>
    <col min="968" max="968" width="13.625" style="1" customWidth="1"/>
    <col min="969" max="969" width="9.25" style="1" customWidth="1"/>
    <col min="970" max="970" width="12.125" style="1" customWidth="1"/>
    <col min="971" max="976" width="9.25" style="1" customWidth="1"/>
    <col min="977" max="977" width="18.125" style="1" customWidth="1"/>
    <col min="978" max="978" width="17.875" style="1" customWidth="1"/>
    <col min="979" max="979" width="10.625" style="1" bestFit="1" customWidth="1"/>
    <col min="980" max="980" width="15" style="1" customWidth="1"/>
    <col min="981" max="1223" width="9.125" style="1"/>
    <col min="1224" max="1224" width="13.625" style="1" customWidth="1"/>
    <col min="1225" max="1225" width="9.25" style="1" customWidth="1"/>
    <col min="1226" max="1226" width="12.125" style="1" customWidth="1"/>
    <col min="1227" max="1232" width="9.25" style="1" customWidth="1"/>
    <col min="1233" max="1233" width="18.125" style="1" customWidth="1"/>
    <col min="1234" max="1234" width="17.875" style="1" customWidth="1"/>
    <col min="1235" max="1235" width="10.625" style="1" bestFit="1" customWidth="1"/>
    <col min="1236" max="1236" width="15" style="1" customWidth="1"/>
    <col min="1237" max="1479" width="9.125" style="1"/>
    <col min="1480" max="1480" width="13.625" style="1" customWidth="1"/>
    <col min="1481" max="1481" width="9.25" style="1" customWidth="1"/>
    <col min="1482" max="1482" width="12.125" style="1" customWidth="1"/>
    <col min="1483" max="1488" width="9.25" style="1" customWidth="1"/>
    <col min="1489" max="1489" width="18.125" style="1" customWidth="1"/>
    <col min="1490" max="1490" width="17.875" style="1" customWidth="1"/>
    <col min="1491" max="1491" width="10.625" style="1" bestFit="1" customWidth="1"/>
    <col min="1492" max="1492" width="15" style="1" customWidth="1"/>
    <col min="1493" max="1735" width="9.125" style="1"/>
    <col min="1736" max="1736" width="13.625" style="1" customWidth="1"/>
    <col min="1737" max="1737" width="9.25" style="1" customWidth="1"/>
    <col min="1738" max="1738" width="12.125" style="1" customWidth="1"/>
    <col min="1739" max="1744" width="9.25" style="1" customWidth="1"/>
    <col min="1745" max="1745" width="18.125" style="1" customWidth="1"/>
    <col min="1746" max="1746" width="17.875" style="1" customWidth="1"/>
    <col min="1747" max="1747" width="10.625" style="1" bestFit="1" customWidth="1"/>
    <col min="1748" max="1748" width="15" style="1" customWidth="1"/>
    <col min="1749" max="1991" width="9.125" style="1"/>
    <col min="1992" max="1992" width="13.625" style="1" customWidth="1"/>
    <col min="1993" max="1993" width="9.25" style="1" customWidth="1"/>
    <col min="1994" max="1994" width="12.125" style="1" customWidth="1"/>
    <col min="1995" max="2000" width="9.25" style="1" customWidth="1"/>
    <col min="2001" max="2001" width="18.125" style="1" customWidth="1"/>
    <col min="2002" max="2002" width="17.875" style="1" customWidth="1"/>
    <col min="2003" max="2003" width="10.625" style="1" bestFit="1" customWidth="1"/>
    <col min="2004" max="2004" width="15" style="1" customWidth="1"/>
    <col min="2005" max="2247" width="9.125" style="1"/>
    <col min="2248" max="2248" width="13.625" style="1" customWidth="1"/>
    <col min="2249" max="2249" width="9.25" style="1" customWidth="1"/>
    <col min="2250" max="2250" width="12.125" style="1" customWidth="1"/>
    <col min="2251" max="2256" width="9.25" style="1" customWidth="1"/>
    <col min="2257" max="2257" width="18.125" style="1" customWidth="1"/>
    <col min="2258" max="2258" width="17.875" style="1" customWidth="1"/>
    <col min="2259" max="2259" width="10.625" style="1" bestFit="1" customWidth="1"/>
    <col min="2260" max="2260" width="15" style="1" customWidth="1"/>
    <col min="2261" max="2503" width="9.125" style="1"/>
    <col min="2504" max="2504" width="13.625" style="1" customWidth="1"/>
    <col min="2505" max="2505" width="9.25" style="1" customWidth="1"/>
    <col min="2506" max="2506" width="12.125" style="1" customWidth="1"/>
    <col min="2507" max="2512" width="9.25" style="1" customWidth="1"/>
    <col min="2513" max="2513" width="18.125" style="1" customWidth="1"/>
    <col min="2514" max="2514" width="17.875" style="1" customWidth="1"/>
    <col min="2515" max="2515" width="10.625" style="1" bestFit="1" customWidth="1"/>
    <col min="2516" max="2516" width="15" style="1" customWidth="1"/>
    <col min="2517" max="2759" width="9.125" style="1"/>
    <col min="2760" max="2760" width="13.625" style="1" customWidth="1"/>
    <col min="2761" max="2761" width="9.25" style="1" customWidth="1"/>
    <col min="2762" max="2762" width="12.125" style="1" customWidth="1"/>
    <col min="2763" max="2768" width="9.25" style="1" customWidth="1"/>
    <col min="2769" max="2769" width="18.125" style="1" customWidth="1"/>
    <col min="2770" max="2770" width="17.875" style="1" customWidth="1"/>
    <col min="2771" max="2771" width="10.625" style="1" bestFit="1" customWidth="1"/>
    <col min="2772" max="2772" width="15" style="1" customWidth="1"/>
    <col min="2773" max="3015" width="9.125" style="1"/>
    <col min="3016" max="3016" width="13.625" style="1" customWidth="1"/>
    <col min="3017" max="3017" width="9.25" style="1" customWidth="1"/>
    <col min="3018" max="3018" width="12.125" style="1" customWidth="1"/>
    <col min="3019" max="3024" width="9.25" style="1" customWidth="1"/>
    <col min="3025" max="3025" width="18.125" style="1" customWidth="1"/>
    <col min="3026" max="3026" width="17.875" style="1" customWidth="1"/>
    <col min="3027" max="3027" width="10.625" style="1" bestFit="1" customWidth="1"/>
    <col min="3028" max="3028" width="15" style="1" customWidth="1"/>
    <col min="3029" max="3271" width="9.125" style="1"/>
    <col min="3272" max="3272" width="13.625" style="1" customWidth="1"/>
    <col min="3273" max="3273" width="9.25" style="1" customWidth="1"/>
    <col min="3274" max="3274" width="12.125" style="1" customWidth="1"/>
    <col min="3275" max="3280" width="9.25" style="1" customWidth="1"/>
    <col min="3281" max="3281" width="18.125" style="1" customWidth="1"/>
    <col min="3282" max="3282" width="17.875" style="1" customWidth="1"/>
    <col min="3283" max="3283" width="10.625" style="1" bestFit="1" customWidth="1"/>
    <col min="3284" max="3284" width="15" style="1" customWidth="1"/>
    <col min="3285" max="3527" width="9.125" style="1"/>
    <col min="3528" max="3528" width="13.625" style="1" customWidth="1"/>
    <col min="3529" max="3529" width="9.25" style="1" customWidth="1"/>
    <col min="3530" max="3530" width="12.125" style="1" customWidth="1"/>
    <col min="3531" max="3536" width="9.25" style="1" customWidth="1"/>
    <col min="3537" max="3537" width="18.125" style="1" customWidth="1"/>
    <col min="3538" max="3538" width="17.875" style="1" customWidth="1"/>
    <col min="3539" max="3539" width="10.625" style="1" bestFit="1" customWidth="1"/>
    <col min="3540" max="3540" width="15" style="1" customWidth="1"/>
    <col min="3541" max="3783" width="9.125" style="1"/>
    <col min="3784" max="3784" width="13.625" style="1" customWidth="1"/>
    <col min="3785" max="3785" width="9.25" style="1" customWidth="1"/>
    <col min="3786" max="3786" width="12.125" style="1" customWidth="1"/>
    <col min="3787" max="3792" width="9.25" style="1" customWidth="1"/>
    <col min="3793" max="3793" width="18.125" style="1" customWidth="1"/>
    <col min="3794" max="3794" width="17.875" style="1" customWidth="1"/>
    <col min="3795" max="3795" width="10.625" style="1" bestFit="1" customWidth="1"/>
    <col min="3796" max="3796" width="15" style="1" customWidth="1"/>
    <col min="3797" max="4039" width="9.125" style="1"/>
    <col min="4040" max="4040" width="13.625" style="1" customWidth="1"/>
    <col min="4041" max="4041" width="9.25" style="1" customWidth="1"/>
    <col min="4042" max="4042" width="12.125" style="1" customWidth="1"/>
    <col min="4043" max="4048" width="9.25" style="1" customWidth="1"/>
    <col min="4049" max="4049" width="18.125" style="1" customWidth="1"/>
    <col min="4050" max="4050" width="17.875" style="1" customWidth="1"/>
    <col min="4051" max="4051" width="10.625" style="1" bestFit="1" customWidth="1"/>
    <col min="4052" max="4052" width="15" style="1" customWidth="1"/>
    <col min="4053" max="4295" width="9.125" style="1"/>
    <col min="4296" max="4296" width="13.625" style="1" customWidth="1"/>
    <col min="4297" max="4297" width="9.25" style="1" customWidth="1"/>
    <col min="4298" max="4298" width="12.125" style="1" customWidth="1"/>
    <col min="4299" max="4304" width="9.25" style="1" customWidth="1"/>
    <col min="4305" max="4305" width="18.125" style="1" customWidth="1"/>
    <col min="4306" max="4306" width="17.875" style="1" customWidth="1"/>
    <col min="4307" max="4307" width="10.625" style="1" bestFit="1" customWidth="1"/>
    <col min="4308" max="4308" width="15" style="1" customWidth="1"/>
    <col min="4309" max="4551" width="9.125" style="1"/>
    <col min="4552" max="4552" width="13.625" style="1" customWidth="1"/>
    <col min="4553" max="4553" width="9.25" style="1" customWidth="1"/>
    <col min="4554" max="4554" width="12.125" style="1" customWidth="1"/>
    <col min="4555" max="4560" width="9.25" style="1" customWidth="1"/>
    <col min="4561" max="4561" width="18.125" style="1" customWidth="1"/>
    <col min="4562" max="4562" width="17.875" style="1" customWidth="1"/>
    <col min="4563" max="4563" width="10.625" style="1" bestFit="1" customWidth="1"/>
    <col min="4564" max="4564" width="15" style="1" customWidth="1"/>
    <col min="4565" max="4807" width="9.125" style="1"/>
    <col min="4808" max="4808" width="13.625" style="1" customWidth="1"/>
    <col min="4809" max="4809" width="9.25" style="1" customWidth="1"/>
    <col min="4810" max="4810" width="12.125" style="1" customWidth="1"/>
    <col min="4811" max="4816" width="9.25" style="1" customWidth="1"/>
    <col min="4817" max="4817" width="18.125" style="1" customWidth="1"/>
    <col min="4818" max="4818" width="17.875" style="1" customWidth="1"/>
    <col min="4819" max="4819" width="10.625" style="1" bestFit="1" customWidth="1"/>
    <col min="4820" max="4820" width="15" style="1" customWidth="1"/>
    <col min="4821" max="5063" width="9.125" style="1"/>
    <col min="5064" max="5064" width="13.625" style="1" customWidth="1"/>
    <col min="5065" max="5065" width="9.25" style="1" customWidth="1"/>
    <col min="5066" max="5066" width="12.125" style="1" customWidth="1"/>
    <col min="5067" max="5072" width="9.25" style="1" customWidth="1"/>
    <col min="5073" max="5073" width="18.125" style="1" customWidth="1"/>
    <col min="5074" max="5074" width="17.875" style="1" customWidth="1"/>
    <col min="5075" max="5075" width="10.625" style="1" bestFit="1" customWidth="1"/>
    <col min="5076" max="5076" width="15" style="1" customWidth="1"/>
    <col min="5077" max="5319" width="9.125" style="1"/>
    <col min="5320" max="5320" width="13.625" style="1" customWidth="1"/>
    <col min="5321" max="5321" width="9.25" style="1" customWidth="1"/>
    <col min="5322" max="5322" width="12.125" style="1" customWidth="1"/>
    <col min="5323" max="5328" width="9.25" style="1" customWidth="1"/>
    <col min="5329" max="5329" width="18.125" style="1" customWidth="1"/>
    <col min="5330" max="5330" width="17.875" style="1" customWidth="1"/>
    <col min="5331" max="5331" width="10.625" style="1" bestFit="1" customWidth="1"/>
    <col min="5332" max="5332" width="15" style="1" customWidth="1"/>
    <col min="5333" max="5575" width="9.125" style="1"/>
    <col min="5576" max="5576" width="13.625" style="1" customWidth="1"/>
    <col min="5577" max="5577" width="9.25" style="1" customWidth="1"/>
    <col min="5578" max="5578" width="12.125" style="1" customWidth="1"/>
    <col min="5579" max="5584" width="9.25" style="1" customWidth="1"/>
    <col min="5585" max="5585" width="18.125" style="1" customWidth="1"/>
    <col min="5586" max="5586" width="17.875" style="1" customWidth="1"/>
    <col min="5587" max="5587" width="10.625" style="1" bestFit="1" customWidth="1"/>
    <col min="5588" max="5588" width="15" style="1" customWidth="1"/>
    <col min="5589" max="5831" width="9.125" style="1"/>
    <col min="5832" max="5832" width="13.625" style="1" customWidth="1"/>
    <col min="5833" max="5833" width="9.25" style="1" customWidth="1"/>
    <col min="5834" max="5834" width="12.125" style="1" customWidth="1"/>
    <col min="5835" max="5840" width="9.25" style="1" customWidth="1"/>
    <col min="5841" max="5841" width="18.125" style="1" customWidth="1"/>
    <col min="5842" max="5842" width="17.875" style="1" customWidth="1"/>
    <col min="5843" max="5843" width="10.625" style="1" bestFit="1" customWidth="1"/>
    <col min="5844" max="5844" width="15" style="1" customWidth="1"/>
    <col min="5845" max="6087" width="9.125" style="1"/>
    <col min="6088" max="6088" width="13.625" style="1" customWidth="1"/>
    <col min="6089" max="6089" width="9.25" style="1" customWidth="1"/>
    <col min="6090" max="6090" width="12.125" style="1" customWidth="1"/>
    <col min="6091" max="6096" width="9.25" style="1" customWidth="1"/>
    <col min="6097" max="6097" width="18.125" style="1" customWidth="1"/>
    <col min="6098" max="6098" width="17.875" style="1" customWidth="1"/>
    <col min="6099" max="6099" width="10.625" style="1" bestFit="1" customWidth="1"/>
    <col min="6100" max="6100" width="15" style="1" customWidth="1"/>
    <col min="6101" max="6343" width="9.125" style="1"/>
    <col min="6344" max="6344" width="13.625" style="1" customWidth="1"/>
    <col min="6345" max="6345" width="9.25" style="1" customWidth="1"/>
    <col min="6346" max="6346" width="12.125" style="1" customWidth="1"/>
    <col min="6347" max="6352" width="9.25" style="1" customWidth="1"/>
    <col min="6353" max="6353" width="18.125" style="1" customWidth="1"/>
    <col min="6354" max="6354" width="17.875" style="1" customWidth="1"/>
    <col min="6355" max="6355" width="10.625" style="1" bestFit="1" customWidth="1"/>
    <col min="6356" max="6356" width="15" style="1" customWidth="1"/>
    <col min="6357" max="6599" width="9.125" style="1"/>
    <col min="6600" max="6600" width="13.625" style="1" customWidth="1"/>
    <col min="6601" max="6601" width="9.25" style="1" customWidth="1"/>
    <col min="6602" max="6602" width="12.125" style="1" customWidth="1"/>
    <col min="6603" max="6608" width="9.25" style="1" customWidth="1"/>
    <col min="6609" max="6609" width="18.125" style="1" customWidth="1"/>
    <col min="6610" max="6610" width="17.875" style="1" customWidth="1"/>
    <col min="6611" max="6611" width="10.625" style="1" bestFit="1" customWidth="1"/>
    <col min="6612" max="6612" width="15" style="1" customWidth="1"/>
    <col min="6613" max="6855" width="9.125" style="1"/>
    <col min="6856" max="6856" width="13.625" style="1" customWidth="1"/>
    <col min="6857" max="6857" width="9.25" style="1" customWidth="1"/>
    <col min="6858" max="6858" width="12.125" style="1" customWidth="1"/>
    <col min="6859" max="6864" width="9.25" style="1" customWidth="1"/>
    <col min="6865" max="6865" width="18.125" style="1" customWidth="1"/>
    <col min="6866" max="6866" width="17.875" style="1" customWidth="1"/>
    <col min="6867" max="6867" width="10.625" style="1" bestFit="1" customWidth="1"/>
    <col min="6868" max="6868" width="15" style="1" customWidth="1"/>
    <col min="6869" max="7111" width="9.125" style="1"/>
    <col min="7112" max="7112" width="13.625" style="1" customWidth="1"/>
    <col min="7113" max="7113" width="9.25" style="1" customWidth="1"/>
    <col min="7114" max="7114" width="12.125" style="1" customWidth="1"/>
    <col min="7115" max="7120" width="9.25" style="1" customWidth="1"/>
    <col min="7121" max="7121" width="18.125" style="1" customWidth="1"/>
    <col min="7122" max="7122" width="17.875" style="1" customWidth="1"/>
    <col min="7123" max="7123" width="10.625" style="1" bestFit="1" customWidth="1"/>
    <col min="7124" max="7124" width="15" style="1" customWidth="1"/>
    <col min="7125" max="7367" width="9.125" style="1"/>
    <col min="7368" max="7368" width="13.625" style="1" customWidth="1"/>
    <col min="7369" max="7369" width="9.25" style="1" customWidth="1"/>
    <col min="7370" max="7370" width="12.125" style="1" customWidth="1"/>
    <col min="7371" max="7376" width="9.25" style="1" customWidth="1"/>
    <col min="7377" max="7377" width="18.125" style="1" customWidth="1"/>
    <col min="7378" max="7378" width="17.875" style="1" customWidth="1"/>
    <col min="7379" max="7379" width="10.625" style="1" bestFit="1" customWidth="1"/>
    <col min="7380" max="7380" width="15" style="1" customWidth="1"/>
    <col min="7381" max="7623" width="9.125" style="1"/>
    <col min="7624" max="7624" width="13.625" style="1" customWidth="1"/>
    <col min="7625" max="7625" width="9.25" style="1" customWidth="1"/>
    <col min="7626" max="7626" width="12.125" style="1" customWidth="1"/>
    <col min="7627" max="7632" width="9.25" style="1" customWidth="1"/>
    <col min="7633" max="7633" width="18.125" style="1" customWidth="1"/>
    <col min="7634" max="7634" width="17.875" style="1" customWidth="1"/>
    <col min="7635" max="7635" width="10.625" style="1" bestFit="1" customWidth="1"/>
    <col min="7636" max="7636" width="15" style="1" customWidth="1"/>
    <col min="7637" max="7879" width="9.125" style="1"/>
    <col min="7880" max="7880" width="13.625" style="1" customWidth="1"/>
    <col min="7881" max="7881" width="9.25" style="1" customWidth="1"/>
    <col min="7882" max="7882" width="12.125" style="1" customWidth="1"/>
    <col min="7883" max="7888" width="9.25" style="1" customWidth="1"/>
    <col min="7889" max="7889" width="18.125" style="1" customWidth="1"/>
    <col min="7890" max="7890" width="17.875" style="1" customWidth="1"/>
    <col min="7891" max="7891" width="10.625" style="1" bestFit="1" customWidth="1"/>
    <col min="7892" max="7892" width="15" style="1" customWidth="1"/>
    <col min="7893" max="8135" width="9.125" style="1"/>
    <col min="8136" max="8136" width="13.625" style="1" customWidth="1"/>
    <col min="8137" max="8137" width="9.25" style="1" customWidth="1"/>
    <col min="8138" max="8138" width="12.125" style="1" customWidth="1"/>
    <col min="8139" max="8144" width="9.25" style="1" customWidth="1"/>
    <col min="8145" max="8145" width="18.125" style="1" customWidth="1"/>
    <col min="8146" max="8146" width="17.875" style="1" customWidth="1"/>
    <col min="8147" max="8147" width="10.625" style="1" bestFit="1" customWidth="1"/>
    <col min="8148" max="8148" width="15" style="1" customWidth="1"/>
    <col min="8149" max="8391" width="9.125" style="1"/>
    <col min="8392" max="8392" width="13.625" style="1" customWidth="1"/>
    <col min="8393" max="8393" width="9.25" style="1" customWidth="1"/>
    <col min="8394" max="8394" width="12.125" style="1" customWidth="1"/>
    <col min="8395" max="8400" width="9.25" style="1" customWidth="1"/>
    <col min="8401" max="8401" width="18.125" style="1" customWidth="1"/>
    <col min="8402" max="8402" width="17.875" style="1" customWidth="1"/>
    <col min="8403" max="8403" width="10.625" style="1" bestFit="1" customWidth="1"/>
    <col min="8404" max="8404" width="15" style="1" customWidth="1"/>
    <col min="8405" max="8647" width="9.125" style="1"/>
    <col min="8648" max="8648" width="13.625" style="1" customWidth="1"/>
    <col min="8649" max="8649" width="9.25" style="1" customWidth="1"/>
    <col min="8650" max="8650" width="12.125" style="1" customWidth="1"/>
    <col min="8651" max="8656" width="9.25" style="1" customWidth="1"/>
    <col min="8657" max="8657" width="18.125" style="1" customWidth="1"/>
    <col min="8658" max="8658" width="17.875" style="1" customWidth="1"/>
    <col min="8659" max="8659" width="10.625" style="1" bestFit="1" customWidth="1"/>
    <col min="8660" max="8660" width="15" style="1" customWidth="1"/>
    <col min="8661" max="8903" width="9.125" style="1"/>
    <col min="8904" max="8904" width="13.625" style="1" customWidth="1"/>
    <col min="8905" max="8905" width="9.25" style="1" customWidth="1"/>
    <col min="8906" max="8906" width="12.125" style="1" customWidth="1"/>
    <col min="8907" max="8912" width="9.25" style="1" customWidth="1"/>
    <col min="8913" max="8913" width="18.125" style="1" customWidth="1"/>
    <col min="8914" max="8914" width="17.875" style="1" customWidth="1"/>
    <col min="8915" max="8915" width="10.625" style="1" bestFit="1" customWidth="1"/>
    <col min="8916" max="8916" width="15" style="1" customWidth="1"/>
    <col min="8917" max="9159" width="9.125" style="1"/>
    <col min="9160" max="9160" width="13.625" style="1" customWidth="1"/>
    <col min="9161" max="9161" width="9.25" style="1" customWidth="1"/>
    <col min="9162" max="9162" width="12.125" style="1" customWidth="1"/>
    <col min="9163" max="9168" width="9.25" style="1" customWidth="1"/>
    <col min="9169" max="9169" width="18.125" style="1" customWidth="1"/>
    <col min="9170" max="9170" width="17.875" style="1" customWidth="1"/>
    <col min="9171" max="9171" width="10.625" style="1" bestFit="1" customWidth="1"/>
    <col min="9172" max="9172" width="15" style="1" customWidth="1"/>
    <col min="9173" max="9415" width="9.125" style="1"/>
    <col min="9416" max="9416" width="13.625" style="1" customWidth="1"/>
    <col min="9417" max="9417" width="9.25" style="1" customWidth="1"/>
    <col min="9418" max="9418" width="12.125" style="1" customWidth="1"/>
    <col min="9419" max="9424" width="9.25" style="1" customWidth="1"/>
    <col min="9425" max="9425" width="18.125" style="1" customWidth="1"/>
    <col min="9426" max="9426" width="17.875" style="1" customWidth="1"/>
    <col min="9427" max="9427" width="10.625" style="1" bestFit="1" customWidth="1"/>
    <col min="9428" max="9428" width="15" style="1" customWidth="1"/>
    <col min="9429" max="9671" width="9.125" style="1"/>
    <col min="9672" max="9672" width="13.625" style="1" customWidth="1"/>
    <col min="9673" max="9673" width="9.25" style="1" customWidth="1"/>
    <col min="9674" max="9674" width="12.125" style="1" customWidth="1"/>
    <col min="9675" max="9680" width="9.25" style="1" customWidth="1"/>
    <col min="9681" max="9681" width="18.125" style="1" customWidth="1"/>
    <col min="9682" max="9682" width="17.875" style="1" customWidth="1"/>
    <col min="9683" max="9683" width="10.625" style="1" bestFit="1" customWidth="1"/>
    <col min="9684" max="9684" width="15" style="1" customWidth="1"/>
    <col min="9685" max="9927" width="9.125" style="1"/>
    <col min="9928" max="9928" width="13.625" style="1" customWidth="1"/>
    <col min="9929" max="9929" width="9.25" style="1" customWidth="1"/>
    <col min="9930" max="9930" width="12.125" style="1" customWidth="1"/>
    <col min="9931" max="9936" width="9.25" style="1" customWidth="1"/>
    <col min="9937" max="9937" width="18.125" style="1" customWidth="1"/>
    <col min="9938" max="9938" width="17.875" style="1" customWidth="1"/>
    <col min="9939" max="9939" width="10.625" style="1" bestFit="1" customWidth="1"/>
    <col min="9940" max="9940" width="15" style="1" customWidth="1"/>
    <col min="9941" max="10183" width="9.125" style="1"/>
    <col min="10184" max="10184" width="13.625" style="1" customWidth="1"/>
    <col min="10185" max="10185" width="9.25" style="1" customWidth="1"/>
    <col min="10186" max="10186" width="12.125" style="1" customWidth="1"/>
    <col min="10187" max="10192" width="9.25" style="1" customWidth="1"/>
    <col min="10193" max="10193" width="18.125" style="1" customWidth="1"/>
    <col min="10194" max="10194" width="17.875" style="1" customWidth="1"/>
    <col min="10195" max="10195" width="10.625" style="1" bestFit="1" customWidth="1"/>
    <col min="10196" max="10196" width="15" style="1" customWidth="1"/>
    <col min="10197" max="10439" width="9.125" style="1"/>
    <col min="10440" max="10440" width="13.625" style="1" customWidth="1"/>
    <col min="10441" max="10441" width="9.25" style="1" customWidth="1"/>
    <col min="10442" max="10442" width="12.125" style="1" customWidth="1"/>
    <col min="10443" max="10448" width="9.25" style="1" customWidth="1"/>
    <col min="10449" max="10449" width="18.125" style="1" customWidth="1"/>
    <col min="10450" max="10450" width="17.875" style="1" customWidth="1"/>
    <col min="10451" max="10451" width="10.625" style="1" bestFit="1" customWidth="1"/>
    <col min="10452" max="10452" width="15" style="1" customWidth="1"/>
    <col min="10453" max="10695" width="9.125" style="1"/>
    <col min="10696" max="10696" width="13.625" style="1" customWidth="1"/>
    <col min="10697" max="10697" width="9.25" style="1" customWidth="1"/>
    <col min="10698" max="10698" width="12.125" style="1" customWidth="1"/>
    <col min="10699" max="10704" width="9.25" style="1" customWidth="1"/>
    <col min="10705" max="10705" width="18.125" style="1" customWidth="1"/>
    <col min="10706" max="10706" width="17.875" style="1" customWidth="1"/>
    <col min="10707" max="10707" width="10.625" style="1" bestFit="1" customWidth="1"/>
    <col min="10708" max="10708" width="15" style="1" customWidth="1"/>
    <col min="10709" max="10951" width="9.125" style="1"/>
    <col min="10952" max="10952" width="13.625" style="1" customWidth="1"/>
    <col min="10953" max="10953" width="9.25" style="1" customWidth="1"/>
    <col min="10954" max="10954" width="12.125" style="1" customWidth="1"/>
    <col min="10955" max="10960" width="9.25" style="1" customWidth="1"/>
    <col min="10961" max="10961" width="18.125" style="1" customWidth="1"/>
    <col min="10962" max="10962" width="17.875" style="1" customWidth="1"/>
    <col min="10963" max="10963" width="10.625" style="1" bestFit="1" customWidth="1"/>
    <col min="10964" max="10964" width="15" style="1" customWidth="1"/>
    <col min="10965" max="11207" width="9.125" style="1"/>
    <col min="11208" max="11208" width="13.625" style="1" customWidth="1"/>
    <col min="11209" max="11209" width="9.25" style="1" customWidth="1"/>
    <col min="11210" max="11210" width="12.125" style="1" customWidth="1"/>
    <col min="11211" max="11216" width="9.25" style="1" customWidth="1"/>
    <col min="11217" max="11217" width="18.125" style="1" customWidth="1"/>
    <col min="11218" max="11218" width="17.875" style="1" customWidth="1"/>
    <col min="11219" max="11219" width="10.625" style="1" bestFit="1" customWidth="1"/>
    <col min="11220" max="11220" width="15" style="1" customWidth="1"/>
    <col min="11221" max="11463" width="9.125" style="1"/>
    <col min="11464" max="11464" width="13.625" style="1" customWidth="1"/>
    <col min="11465" max="11465" width="9.25" style="1" customWidth="1"/>
    <col min="11466" max="11466" width="12.125" style="1" customWidth="1"/>
    <col min="11467" max="11472" width="9.25" style="1" customWidth="1"/>
    <col min="11473" max="11473" width="18.125" style="1" customWidth="1"/>
    <col min="11474" max="11474" width="17.875" style="1" customWidth="1"/>
    <col min="11475" max="11475" width="10.625" style="1" bestFit="1" customWidth="1"/>
    <col min="11476" max="11476" width="15" style="1" customWidth="1"/>
    <col min="11477" max="11719" width="9.125" style="1"/>
    <col min="11720" max="11720" width="13.625" style="1" customWidth="1"/>
    <col min="11721" max="11721" width="9.25" style="1" customWidth="1"/>
    <col min="11722" max="11722" width="12.125" style="1" customWidth="1"/>
    <col min="11723" max="11728" width="9.25" style="1" customWidth="1"/>
    <col min="11729" max="11729" width="18.125" style="1" customWidth="1"/>
    <col min="11730" max="11730" width="17.875" style="1" customWidth="1"/>
    <col min="11731" max="11731" width="10.625" style="1" bestFit="1" customWidth="1"/>
    <col min="11732" max="11732" width="15" style="1" customWidth="1"/>
    <col min="11733" max="11975" width="9.125" style="1"/>
    <col min="11976" max="11976" width="13.625" style="1" customWidth="1"/>
    <col min="11977" max="11977" width="9.25" style="1" customWidth="1"/>
    <col min="11978" max="11978" width="12.125" style="1" customWidth="1"/>
    <col min="11979" max="11984" width="9.25" style="1" customWidth="1"/>
    <col min="11985" max="11985" width="18.125" style="1" customWidth="1"/>
    <col min="11986" max="11986" width="17.875" style="1" customWidth="1"/>
    <col min="11987" max="11987" width="10.625" style="1" bestFit="1" customWidth="1"/>
    <col min="11988" max="11988" width="15" style="1" customWidth="1"/>
    <col min="11989" max="12231" width="9.125" style="1"/>
    <col min="12232" max="12232" width="13.625" style="1" customWidth="1"/>
    <col min="12233" max="12233" width="9.25" style="1" customWidth="1"/>
    <col min="12234" max="12234" width="12.125" style="1" customWidth="1"/>
    <col min="12235" max="12240" width="9.25" style="1" customWidth="1"/>
    <col min="12241" max="12241" width="18.125" style="1" customWidth="1"/>
    <col min="12242" max="12242" width="17.875" style="1" customWidth="1"/>
    <col min="12243" max="12243" width="10.625" style="1" bestFit="1" customWidth="1"/>
    <col min="12244" max="12244" width="15" style="1" customWidth="1"/>
    <col min="12245" max="12487" width="9.125" style="1"/>
    <col min="12488" max="12488" width="13.625" style="1" customWidth="1"/>
    <col min="12489" max="12489" width="9.25" style="1" customWidth="1"/>
    <col min="12490" max="12490" width="12.125" style="1" customWidth="1"/>
    <col min="12491" max="12496" width="9.25" style="1" customWidth="1"/>
    <col min="12497" max="12497" width="18.125" style="1" customWidth="1"/>
    <col min="12498" max="12498" width="17.875" style="1" customWidth="1"/>
    <col min="12499" max="12499" width="10.625" style="1" bestFit="1" customWidth="1"/>
    <col min="12500" max="12500" width="15" style="1" customWidth="1"/>
    <col min="12501" max="12743" width="9.125" style="1"/>
    <col min="12744" max="12744" width="13.625" style="1" customWidth="1"/>
    <col min="12745" max="12745" width="9.25" style="1" customWidth="1"/>
    <col min="12746" max="12746" width="12.125" style="1" customWidth="1"/>
    <col min="12747" max="12752" width="9.25" style="1" customWidth="1"/>
    <col min="12753" max="12753" width="18.125" style="1" customWidth="1"/>
    <col min="12754" max="12754" width="17.875" style="1" customWidth="1"/>
    <col min="12755" max="12755" width="10.625" style="1" bestFit="1" customWidth="1"/>
    <col min="12756" max="12756" width="15" style="1" customWidth="1"/>
    <col min="12757" max="12999" width="9.125" style="1"/>
    <col min="13000" max="13000" width="13.625" style="1" customWidth="1"/>
    <col min="13001" max="13001" width="9.25" style="1" customWidth="1"/>
    <col min="13002" max="13002" width="12.125" style="1" customWidth="1"/>
    <col min="13003" max="13008" width="9.25" style="1" customWidth="1"/>
    <col min="13009" max="13009" width="18.125" style="1" customWidth="1"/>
    <col min="13010" max="13010" width="17.875" style="1" customWidth="1"/>
    <col min="13011" max="13011" width="10.625" style="1" bestFit="1" customWidth="1"/>
    <col min="13012" max="13012" width="15" style="1" customWidth="1"/>
    <col min="13013" max="13255" width="9.125" style="1"/>
    <col min="13256" max="13256" width="13.625" style="1" customWidth="1"/>
    <col min="13257" max="13257" width="9.25" style="1" customWidth="1"/>
    <col min="13258" max="13258" width="12.125" style="1" customWidth="1"/>
    <col min="13259" max="13264" width="9.25" style="1" customWidth="1"/>
    <col min="13265" max="13265" width="18.125" style="1" customWidth="1"/>
    <col min="13266" max="13266" width="17.875" style="1" customWidth="1"/>
    <col min="13267" max="13267" width="10.625" style="1" bestFit="1" customWidth="1"/>
    <col min="13268" max="13268" width="15" style="1" customWidth="1"/>
    <col min="13269" max="13511" width="9.125" style="1"/>
    <col min="13512" max="13512" width="13.625" style="1" customWidth="1"/>
    <col min="13513" max="13513" width="9.25" style="1" customWidth="1"/>
    <col min="13514" max="13514" width="12.125" style="1" customWidth="1"/>
    <col min="13515" max="13520" width="9.25" style="1" customWidth="1"/>
    <col min="13521" max="13521" width="18.125" style="1" customWidth="1"/>
    <col min="13522" max="13522" width="17.875" style="1" customWidth="1"/>
    <col min="13523" max="13523" width="10.625" style="1" bestFit="1" customWidth="1"/>
    <col min="13524" max="13524" width="15" style="1" customWidth="1"/>
    <col min="13525" max="13767" width="9.125" style="1"/>
    <col min="13768" max="13768" width="13.625" style="1" customWidth="1"/>
    <col min="13769" max="13769" width="9.25" style="1" customWidth="1"/>
    <col min="13770" max="13770" width="12.125" style="1" customWidth="1"/>
    <col min="13771" max="13776" width="9.25" style="1" customWidth="1"/>
    <col min="13777" max="13777" width="18.125" style="1" customWidth="1"/>
    <col min="13778" max="13778" width="17.875" style="1" customWidth="1"/>
    <col min="13779" max="13779" width="10.625" style="1" bestFit="1" customWidth="1"/>
    <col min="13780" max="13780" width="15" style="1" customWidth="1"/>
    <col min="13781" max="14023" width="9.125" style="1"/>
    <col min="14024" max="14024" width="13.625" style="1" customWidth="1"/>
    <col min="14025" max="14025" width="9.25" style="1" customWidth="1"/>
    <col min="14026" max="14026" width="12.125" style="1" customWidth="1"/>
    <col min="14027" max="14032" width="9.25" style="1" customWidth="1"/>
    <col min="14033" max="14033" width="18.125" style="1" customWidth="1"/>
    <col min="14034" max="14034" width="17.875" style="1" customWidth="1"/>
    <col min="14035" max="14035" width="10.625" style="1" bestFit="1" customWidth="1"/>
    <col min="14036" max="14036" width="15" style="1" customWidth="1"/>
    <col min="14037" max="14279" width="9.125" style="1"/>
    <col min="14280" max="14280" width="13.625" style="1" customWidth="1"/>
    <col min="14281" max="14281" width="9.25" style="1" customWidth="1"/>
    <col min="14282" max="14282" width="12.125" style="1" customWidth="1"/>
    <col min="14283" max="14288" width="9.25" style="1" customWidth="1"/>
    <col min="14289" max="14289" width="18.125" style="1" customWidth="1"/>
    <col min="14290" max="14290" width="17.875" style="1" customWidth="1"/>
    <col min="14291" max="14291" width="10.625" style="1" bestFit="1" customWidth="1"/>
    <col min="14292" max="14292" width="15" style="1" customWidth="1"/>
    <col min="14293" max="14535" width="9.125" style="1"/>
    <col min="14536" max="14536" width="13.625" style="1" customWidth="1"/>
    <col min="14537" max="14537" width="9.25" style="1" customWidth="1"/>
    <col min="14538" max="14538" width="12.125" style="1" customWidth="1"/>
    <col min="14539" max="14544" width="9.25" style="1" customWidth="1"/>
    <col min="14545" max="14545" width="18.125" style="1" customWidth="1"/>
    <col min="14546" max="14546" width="17.875" style="1" customWidth="1"/>
    <col min="14547" max="14547" width="10.625" style="1" bestFit="1" customWidth="1"/>
    <col min="14548" max="14548" width="15" style="1" customWidth="1"/>
    <col min="14549" max="14791" width="9.125" style="1"/>
    <col min="14792" max="14792" width="13.625" style="1" customWidth="1"/>
    <col min="14793" max="14793" width="9.25" style="1" customWidth="1"/>
    <col min="14794" max="14794" width="12.125" style="1" customWidth="1"/>
    <col min="14795" max="14800" width="9.25" style="1" customWidth="1"/>
    <col min="14801" max="14801" width="18.125" style="1" customWidth="1"/>
    <col min="14802" max="14802" width="17.875" style="1" customWidth="1"/>
    <col min="14803" max="14803" width="10.625" style="1" bestFit="1" customWidth="1"/>
    <col min="14804" max="14804" width="15" style="1" customWidth="1"/>
    <col min="14805" max="15047" width="9.125" style="1"/>
    <col min="15048" max="15048" width="13.625" style="1" customWidth="1"/>
    <col min="15049" max="15049" width="9.25" style="1" customWidth="1"/>
    <col min="15050" max="15050" width="12.125" style="1" customWidth="1"/>
    <col min="15051" max="15056" width="9.25" style="1" customWidth="1"/>
    <col min="15057" max="15057" width="18.125" style="1" customWidth="1"/>
    <col min="15058" max="15058" width="17.875" style="1" customWidth="1"/>
    <col min="15059" max="15059" width="10.625" style="1" bestFit="1" customWidth="1"/>
    <col min="15060" max="15060" width="15" style="1" customWidth="1"/>
    <col min="15061" max="15303" width="9.125" style="1"/>
    <col min="15304" max="15304" width="13.625" style="1" customWidth="1"/>
    <col min="15305" max="15305" width="9.25" style="1" customWidth="1"/>
    <col min="15306" max="15306" width="12.125" style="1" customWidth="1"/>
    <col min="15307" max="15312" width="9.25" style="1" customWidth="1"/>
    <col min="15313" max="15313" width="18.125" style="1" customWidth="1"/>
    <col min="15314" max="15314" width="17.875" style="1" customWidth="1"/>
    <col min="15315" max="15315" width="10.625" style="1" bestFit="1" customWidth="1"/>
    <col min="15316" max="15316" width="15" style="1" customWidth="1"/>
    <col min="15317" max="15559" width="9.125" style="1"/>
    <col min="15560" max="15560" width="13.625" style="1" customWidth="1"/>
    <col min="15561" max="15561" width="9.25" style="1" customWidth="1"/>
    <col min="15562" max="15562" width="12.125" style="1" customWidth="1"/>
    <col min="15563" max="15568" width="9.25" style="1" customWidth="1"/>
    <col min="15569" max="15569" width="18.125" style="1" customWidth="1"/>
    <col min="15570" max="15570" width="17.875" style="1" customWidth="1"/>
    <col min="15571" max="15571" width="10.625" style="1" bestFit="1" customWidth="1"/>
    <col min="15572" max="15572" width="15" style="1" customWidth="1"/>
    <col min="15573" max="15815" width="9.125" style="1"/>
    <col min="15816" max="15816" width="13.625" style="1" customWidth="1"/>
    <col min="15817" max="15817" width="9.25" style="1" customWidth="1"/>
    <col min="15818" max="15818" width="12.125" style="1" customWidth="1"/>
    <col min="15819" max="15824" width="9.25" style="1" customWidth="1"/>
    <col min="15825" max="15825" width="18.125" style="1" customWidth="1"/>
    <col min="15826" max="15826" width="17.875" style="1" customWidth="1"/>
    <col min="15827" max="15827" width="10.625" style="1" bestFit="1" customWidth="1"/>
    <col min="15828" max="15828" width="15" style="1" customWidth="1"/>
    <col min="15829" max="16071" width="9.125" style="1"/>
    <col min="16072" max="16072" width="13.625" style="1" customWidth="1"/>
    <col min="16073" max="16073" width="9.25" style="1" customWidth="1"/>
    <col min="16074" max="16074" width="12.125" style="1" customWidth="1"/>
    <col min="16075" max="16080" width="9.25" style="1" customWidth="1"/>
    <col min="16081" max="16081" width="18.125" style="1" customWidth="1"/>
    <col min="16082" max="16082" width="17.875" style="1" customWidth="1"/>
    <col min="16083" max="16083" width="10.625" style="1" bestFit="1" customWidth="1"/>
    <col min="16084" max="16084" width="15" style="1" customWidth="1"/>
    <col min="16085" max="16330" width="9.125" style="1"/>
    <col min="16331" max="16370" width="9" style="1" customWidth="1"/>
    <col min="16371" max="16373" width="9" style="1"/>
    <col min="16374" max="16378" width="9" style="1" customWidth="1"/>
    <col min="16379" max="16384" width="9" style="1"/>
  </cols>
  <sheetData>
    <row r="1" spans="1:13" ht="14.85" customHeight="1"/>
    <row r="2" spans="1:13" ht="14.85" customHeight="1">
      <c r="A2" s="2"/>
      <c r="B2" s="2"/>
      <c r="C2" s="2"/>
      <c r="D2" s="2"/>
      <c r="E2" s="2"/>
      <c r="F2" s="2"/>
      <c r="G2" s="2"/>
      <c r="H2" s="2"/>
      <c r="I2" s="2"/>
      <c r="J2" s="2"/>
      <c r="K2" s="2"/>
      <c r="L2" s="2"/>
    </row>
    <row r="3" spans="1:13" ht="14.85" customHeight="1">
      <c r="A3" s="2"/>
      <c r="B3" s="2"/>
      <c r="C3" s="2"/>
      <c r="D3" s="2"/>
      <c r="E3" s="2"/>
      <c r="F3" s="2"/>
      <c r="G3" s="2"/>
      <c r="H3" s="2"/>
      <c r="I3" s="2"/>
      <c r="J3" s="2"/>
      <c r="K3" s="2"/>
      <c r="L3" s="2"/>
    </row>
    <row r="4" spans="1:13" ht="24.95" customHeight="1">
      <c r="A4" s="2"/>
      <c r="B4" s="139" t="s">
        <v>182</v>
      </c>
      <c r="C4" s="139"/>
      <c r="D4" s="139"/>
      <c r="E4" s="139"/>
      <c r="F4" s="139"/>
      <c r="G4" s="190"/>
      <c r="H4" s="190"/>
      <c r="I4" s="191"/>
      <c r="J4" s="191"/>
      <c r="K4" s="191"/>
      <c r="L4" s="191"/>
      <c r="M4" s="12"/>
    </row>
    <row r="5" spans="1:13" s="13" customFormat="1" ht="24.95" customHeight="1">
      <c r="A5" s="126"/>
      <c r="B5" s="151" t="s">
        <v>183</v>
      </c>
      <c r="C5" s="151"/>
      <c r="D5" s="151"/>
      <c r="E5" s="151"/>
      <c r="F5" s="151"/>
      <c r="G5" s="152"/>
      <c r="H5" s="152"/>
      <c r="I5" s="192"/>
      <c r="J5" s="192"/>
      <c r="K5" s="192"/>
      <c r="L5" s="192"/>
    </row>
    <row r="6" spans="1:13" ht="24.95" customHeight="1">
      <c r="B6" s="195" t="s">
        <v>0</v>
      </c>
      <c r="C6" s="193">
        <v>2013</v>
      </c>
      <c r="D6" s="194"/>
      <c r="E6" s="194"/>
      <c r="F6" s="193">
        <v>2014</v>
      </c>
      <c r="G6" s="194"/>
      <c r="H6" s="194"/>
      <c r="I6" s="193">
        <v>2015</v>
      </c>
      <c r="J6" s="194"/>
      <c r="K6" s="194"/>
      <c r="L6" s="188" t="s">
        <v>1</v>
      </c>
    </row>
    <row r="7" spans="1:13" ht="24.95" customHeight="1">
      <c r="B7" s="195"/>
      <c r="C7" s="62" t="s">
        <v>43</v>
      </c>
      <c r="D7" s="60" t="s">
        <v>93</v>
      </c>
      <c r="E7" s="62" t="s">
        <v>45</v>
      </c>
      <c r="F7" s="62" t="s">
        <v>43</v>
      </c>
      <c r="G7" s="60" t="s">
        <v>93</v>
      </c>
      <c r="H7" s="62" t="s">
        <v>45</v>
      </c>
      <c r="I7" s="62" t="s">
        <v>43</v>
      </c>
      <c r="J7" s="60" t="s">
        <v>93</v>
      </c>
      <c r="K7" s="62" t="s">
        <v>45</v>
      </c>
      <c r="L7" s="188"/>
    </row>
    <row r="8" spans="1:13" ht="24.95" customHeight="1">
      <c r="B8" s="195"/>
      <c r="C8" s="27" t="s">
        <v>50</v>
      </c>
      <c r="D8" s="23" t="s">
        <v>94</v>
      </c>
      <c r="E8" s="23" t="s">
        <v>86</v>
      </c>
      <c r="F8" s="27" t="s">
        <v>50</v>
      </c>
      <c r="G8" s="23" t="s">
        <v>94</v>
      </c>
      <c r="H8" s="23" t="s">
        <v>86</v>
      </c>
      <c r="I8" s="27" t="s">
        <v>50</v>
      </c>
      <c r="J8" s="23" t="s">
        <v>94</v>
      </c>
      <c r="K8" s="23" t="s">
        <v>86</v>
      </c>
      <c r="L8" s="188"/>
    </row>
    <row r="9" spans="1:13" ht="24.95" customHeight="1">
      <c r="B9" s="106" t="s">
        <v>57</v>
      </c>
      <c r="C9" s="116">
        <v>6248</v>
      </c>
      <c r="D9" s="116">
        <v>46561</v>
      </c>
      <c r="E9" s="116">
        <v>125715</v>
      </c>
      <c r="F9" s="116">
        <v>23084.350463494458</v>
      </c>
      <c r="G9" s="116">
        <v>139885.50463494455</v>
      </c>
      <c r="H9" s="116">
        <v>236453.60741591133</v>
      </c>
      <c r="I9" s="116">
        <v>19239.847623261532</v>
      </c>
      <c r="J9" s="116">
        <v>111004.47623261531</v>
      </c>
      <c r="K9" s="116">
        <v>179866.56197218451</v>
      </c>
      <c r="L9" s="108" t="s">
        <v>58</v>
      </c>
    </row>
    <row r="10" spans="1:13" ht="24.95" customHeight="1">
      <c r="B10" s="101" t="s">
        <v>59</v>
      </c>
      <c r="C10" s="116">
        <v>15130</v>
      </c>
      <c r="D10" s="116">
        <v>81102</v>
      </c>
      <c r="E10" s="116">
        <v>178424</v>
      </c>
      <c r="F10" s="116">
        <v>55496.40843649704</v>
      </c>
      <c r="G10" s="116">
        <v>317366.08436497039</v>
      </c>
      <c r="H10" s="116">
        <v>502671.12654745561</v>
      </c>
      <c r="I10" s="116">
        <v>50633.473402766664</v>
      </c>
      <c r="J10" s="116">
        <v>273069.73402766662</v>
      </c>
      <c r="K10" s="116">
        <v>402740.10104149999</v>
      </c>
      <c r="L10" s="108" t="s">
        <v>60</v>
      </c>
    </row>
    <row r="11" spans="1:13" ht="24.95" customHeight="1">
      <c r="B11" s="101" t="s">
        <v>61</v>
      </c>
      <c r="C11" s="116">
        <v>22322</v>
      </c>
      <c r="D11" s="116">
        <v>56422</v>
      </c>
      <c r="E11" s="116">
        <v>123524</v>
      </c>
      <c r="F11" s="116">
        <v>6562.3774244249198</v>
      </c>
      <c r="G11" s="116">
        <v>52499.019395399358</v>
      </c>
      <c r="H11" s="116">
        <v>83998.431032638982</v>
      </c>
      <c r="I11" s="116">
        <v>6154.1053543066373</v>
      </c>
      <c r="J11" s="116">
        <v>49232.842834453098</v>
      </c>
      <c r="K11" s="116">
        <v>78772.548535124966</v>
      </c>
      <c r="L11" s="108" t="s">
        <v>126</v>
      </c>
    </row>
    <row r="12" spans="1:13" ht="24.95" customHeight="1">
      <c r="B12" s="101" t="s">
        <v>62</v>
      </c>
      <c r="C12" s="116">
        <v>204.6</v>
      </c>
      <c r="D12" s="116">
        <v>772.2</v>
      </c>
      <c r="E12" s="116">
        <v>2504</v>
      </c>
      <c r="F12" s="116">
        <v>1811.79</v>
      </c>
      <c r="G12" s="116">
        <v>2580.3000000000002</v>
      </c>
      <c r="H12" s="116">
        <v>6716.9</v>
      </c>
      <c r="I12" s="116">
        <v>1047.4887883545262</v>
      </c>
      <c r="J12" s="116">
        <v>3695.4941679749472</v>
      </c>
      <c r="K12" s="116">
        <v>12707.894167974948</v>
      </c>
      <c r="L12" s="108" t="s">
        <v>100</v>
      </c>
    </row>
    <row r="13" spans="1:13" ht="24.95" customHeight="1">
      <c r="B13" s="106" t="s">
        <v>63</v>
      </c>
      <c r="C13" s="116">
        <v>2384.6</v>
      </c>
      <c r="D13" s="116">
        <v>8192.5</v>
      </c>
      <c r="E13" s="116">
        <v>12495</v>
      </c>
      <c r="F13" s="116">
        <v>7097.9493640359196</v>
      </c>
      <c r="G13" s="116">
        <v>26596.371022506995</v>
      </c>
      <c r="H13" s="116">
        <v>63418.802534222727</v>
      </c>
      <c r="I13" s="116">
        <v>3141.6868064942278</v>
      </c>
      <c r="J13" s="116">
        <v>10105.888570666168</v>
      </c>
      <c r="K13" s="116">
        <v>15567.050979166757</v>
      </c>
      <c r="L13" s="108" t="s">
        <v>64</v>
      </c>
    </row>
    <row r="14" spans="1:13" ht="24.95" customHeight="1" thickBot="1">
      <c r="B14" s="109" t="s">
        <v>128</v>
      </c>
      <c r="C14" s="118">
        <f t="shared" ref="C14:E14" si="0">SUM(C9:C13)</f>
        <v>46289.2</v>
      </c>
      <c r="D14" s="118">
        <f t="shared" si="0"/>
        <v>193049.7</v>
      </c>
      <c r="E14" s="118">
        <f t="shared" si="0"/>
        <v>442662</v>
      </c>
      <c r="F14" s="118">
        <f t="shared" ref="F14:K14" si="1">SUM(F9:F13)</f>
        <v>94052.875688452332</v>
      </c>
      <c r="G14" s="118">
        <f t="shared" si="1"/>
        <v>538927.27941782132</v>
      </c>
      <c r="H14" s="118">
        <f t="shared" si="1"/>
        <v>893258.86753022869</v>
      </c>
      <c r="I14" s="118">
        <f t="shared" si="1"/>
        <v>80216.601975183585</v>
      </c>
      <c r="J14" s="118">
        <f t="shared" si="1"/>
        <v>447108.43583337613</v>
      </c>
      <c r="K14" s="118">
        <f t="shared" si="1"/>
        <v>689654.15669595124</v>
      </c>
      <c r="L14" s="111" t="s">
        <v>120</v>
      </c>
    </row>
    <row r="15" spans="1:13" ht="24.95" customHeight="1">
      <c r="B15" s="127" t="s">
        <v>27</v>
      </c>
      <c r="C15" s="128"/>
      <c r="D15" s="129"/>
      <c r="E15" s="130"/>
      <c r="F15" s="31"/>
      <c r="G15" s="31"/>
      <c r="H15" s="31"/>
      <c r="I15" s="187" t="s">
        <v>28</v>
      </c>
      <c r="J15" s="187"/>
      <c r="K15" s="187"/>
      <c r="L15" s="187"/>
    </row>
    <row r="16" spans="1:13" ht="24.95" customHeight="1">
      <c r="B16" s="189" t="s">
        <v>121</v>
      </c>
      <c r="C16" s="189"/>
      <c r="D16" s="189"/>
      <c r="E16" s="189"/>
      <c r="F16" s="21"/>
      <c r="G16" s="21"/>
      <c r="H16" s="21"/>
      <c r="I16" s="131"/>
      <c r="J16" s="145" t="s">
        <v>106</v>
      </c>
      <c r="K16" s="145"/>
      <c r="L16" s="145"/>
    </row>
  </sheetData>
  <mergeCells count="10">
    <mergeCell ref="I15:L15"/>
    <mergeCell ref="L6:L8"/>
    <mergeCell ref="B16:E16"/>
    <mergeCell ref="J16:L16"/>
    <mergeCell ref="B4:L4"/>
    <mergeCell ref="B5:L5"/>
    <mergeCell ref="C6:E6"/>
    <mergeCell ref="F6:H6"/>
    <mergeCell ref="I6:K6"/>
    <mergeCell ref="B6:B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rightToLeft="1" tabSelected="1" zoomScale="80" zoomScaleNormal="80" zoomScaleSheetLayoutView="100" workbookViewId="0"/>
  </sheetViews>
  <sheetFormatPr defaultRowHeight="24.95" customHeight="1"/>
  <cols>
    <col min="1" max="1" width="25.625" style="1" customWidth="1"/>
    <col min="2" max="12" width="15.625" style="1" customWidth="1"/>
    <col min="13" max="13" width="25.625" style="1" customWidth="1"/>
    <col min="14" max="202" width="9.125" style="1"/>
    <col min="203" max="203" width="14.25" style="1" customWidth="1"/>
    <col min="204" max="210" width="9.25" style="1" customWidth="1"/>
    <col min="211" max="211" width="13" style="1" customWidth="1"/>
    <col min="212" max="212" width="14.625" style="1" customWidth="1"/>
    <col min="213" max="213" width="10" style="1" bestFit="1" customWidth="1"/>
    <col min="214" max="214" width="8.25" style="1" bestFit="1" customWidth="1"/>
    <col min="215" max="215" width="12" style="1" customWidth="1"/>
    <col min="216" max="458" width="9.125" style="1"/>
    <col min="459" max="459" width="14.25" style="1" customWidth="1"/>
    <col min="460" max="466" width="9.25" style="1" customWidth="1"/>
    <col min="467" max="467" width="13" style="1" customWidth="1"/>
    <col min="468" max="468" width="14.625" style="1" customWidth="1"/>
    <col min="469" max="469" width="10" style="1" bestFit="1" customWidth="1"/>
    <col min="470" max="470" width="8.25" style="1" bestFit="1" customWidth="1"/>
    <col min="471" max="471" width="12" style="1" customWidth="1"/>
    <col min="472" max="714" width="9.125" style="1"/>
    <col min="715" max="715" width="14.25" style="1" customWidth="1"/>
    <col min="716" max="722" width="9.25" style="1" customWidth="1"/>
    <col min="723" max="723" width="13" style="1" customWidth="1"/>
    <col min="724" max="724" width="14.625" style="1" customWidth="1"/>
    <col min="725" max="725" width="10" style="1" bestFit="1" customWidth="1"/>
    <col min="726" max="726" width="8.25" style="1" bestFit="1" customWidth="1"/>
    <col min="727" max="727" width="12" style="1" customWidth="1"/>
    <col min="728" max="970" width="9.125" style="1"/>
    <col min="971" max="971" width="14.25" style="1" customWidth="1"/>
    <col min="972" max="978" width="9.25" style="1" customWidth="1"/>
    <col min="979" max="979" width="13" style="1" customWidth="1"/>
    <col min="980" max="980" width="14.625" style="1" customWidth="1"/>
    <col min="981" max="981" width="10" style="1" bestFit="1" customWidth="1"/>
    <col min="982" max="982" width="8.25" style="1" bestFit="1" customWidth="1"/>
    <col min="983" max="983" width="12" style="1" customWidth="1"/>
    <col min="984" max="1226" width="9.125" style="1"/>
    <col min="1227" max="1227" width="14.25" style="1" customWidth="1"/>
    <col min="1228" max="1234" width="9.25" style="1" customWidth="1"/>
    <col min="1235" max="1235" width="13" style="1" customWidth="1"/>
    <col min="1236" max="1236" width="14.625" style="1" customWidth="1"/>
    <col min="1237" max="1237" width="10" style="1" bestFit="1" customWidth="1"/>
    <col min="1238" max="1238" width="8.25" style="1" bestFit="1" customWidth="1"/>
    <col min="1239" max="1239" width="12" style="1" customWidth="1"/>
    <col min="1240" max="1482" width="9.125" style="1"/>
    <col min="1483" max="1483" width="14.25" style="1" customWidth="1"/>
    <col min="1484" max="1490" width="9.25" style="1" customWidth="1"/>
    <col min="1491" max="1491" width="13" style="1" customWidth="1"/>
    <col min="1492" max="1492" width="14.625" style="1" customWidth="1"/>
    <col min="1493" max="1493" width="10" style="1" bestFit="1" customWidth="1"/>
    <col min="1494" max="1494" width="8.25" style="1" bestFit="1" customWidth="1"/>
    <col min="1495" max="1495" width="12" style="1" customWidth="1"/>
    <col min="1496" max="1738" width="9.125" style="1"/>
    <col min="1739" max="1739" width="14.25" style="1" customWidth="1"/>
    <col min="1740" max="1746" width="9.25" style="1" customWidth="1"/>
    <col min="1747" max="1747" width="13" style="1" customWidth="1"/>
    <col min="1748" max="1748" width="14.625" style="1" customWidth="1"/>
    <col min="1749" max="1749" width="10" style="1" bestFit="1" customWidth="1"/>
    <col min="1750" max="1750" width="8.25" style="1" bestFit="1" customWidth="1"/>
    <col min="1751" max="1751" width="12" style="1" customWidth="1"/>
    <col min="1752" max="1994" width="9.125" style="1"/>
    <col min="1995" max="1995" width="14.25" style="1" customWidth="1"/>
    <col min="1996" max="2002" width="9.25" style="1" customWidth="1"/>
    <col min="2003" max="2003" width="13" style="1" customWidth="1"/>
    <col min="2004" max="2004" width="14.625" style="1" customWidth="1"/>
    <col min="2005" max="2005" width="10" style="1" bestFit="1" customWidth="1"/>
    <col min="2006" max="2006" width="8.25" style="1" bestFit="1" customWidth="1"/>
    <col min="2007" max="2007" width="12" style="1" customWidth="1"/>
    <col min="2008" max="2250" width="9.125" style="1"/>
    <col min="2251" max="2251" width="14.25" style="1" customWidth="1"/>
    <col min="2252" max="2258" width="9.25" style="1" customWidth="1"/>
    <col min="2259" max="2259" width="13" style="1" customWidth="1"/>
    <col min="2260" max="2260" width="14.625" style="1" customWidth="1"/>
    <col min="2261" max="2261" width="10" style="1" bestFit="1" customWidth="1"/>
    <col min="2262" max="2262" width="8.25" style="1" bestFit="1" customWidth="1"/>
    <col min="2263" max="2263" width="12" style="1" customWidth="1"/>
    <col min="2264" max="2506" width="9.125" style="1"/>
    <col min="2507" max="2507" width="14.25" style="1" customWidth="1"/>
    <col min="2508" max="2514" width="9.25" style="1" customWidth="1"/>
    <col min="2515" max="2515" width="13" style="1" customWidth="1"/>
    <col min="2516" max="2516" width="14.625" style="1" customWidth="1"/>
    <col min="2517" max="2517" width="10" style="1" bestFit="1" customWidth="1"/>
    <col min="2518" max="2518" width="8.25" style="1" bestFit="1" customWidth="1"/>
    <col min="2519" max="2519" width="12" style="1" customWidth="1"/>
    <col min="2520" max="2762" width="9.125" style="1"/>
    <col min="2763" max="2763" width="14.25" style="1" customWidth="1"/>
    <col min="2764" max="2770" width="9.25" style="1" customWidth="1"/>
    <col min="2771" max="2771" width="13" style="1" customWidth="1"/>
    <col min="2772" max="2772" width="14.625" style="1" customWidth="1"/>
    <col min="2773" max="2773" width="10" style="1" bestFit="1" customWidth="1"/>
    <col min="2774" max="2774" width="8.25" style="1" bestFit="1" customWidth="1"/>
    <col min="2775" max="2775" width="12" style="1" customWidth="1"/>
    <col min="2776" max="3018" width="9.125" style="1"/>
    <col min="3019" max="3019" width="14.25" style="1" customWidth="1"/>
    <col min="3020" max="3026" width="9.25" style="1" customWidth="1"/>
    <col min="3027" max="3027" width="13" style="1" customWidth="1"/>
    <col min="3028" max="3028" width="14.625" style="1" customWidth="1"/>
    <col min="3029" max="3029" width="10" style="1" bestFit="1" customWidth="1"/>
    <col min="3030" max="3030" width="8.25" style="1" bestFit="1" customWidth="1"/>
    <col min="3031" max="3031" width="12" style="1" customWidth="1"/>
    <col min="3032" max="3274" width="9.125" style="1"/>
    <col min="3275" max="3275" width="14.25" style="1" customWidth="1"/>
    <col min="3276" max="3282" width="9.25" style="1" customWidth="1"/>
    <col min="3283" max="3283" width="13" style="1" customWidth="1"/>
    <col min="3284" max="3284" width="14.625" style="1" customWidth="1"/>
    <col min="3285" max="3285" width="10" style="1" bestFit="1" customWidth="1"/>
    <col min="3286" max="3286" width="8.25" style="1" bestFit="1" customWidth="1"/>
    <col min="3287" max="3287" width="12" style="1" customWidth="1"/>
    <col min="3288" max="3530" width="9.125" style="1"/>
    <col min="3531" max="3531" width="14.25" style="1" customWidth="1"/>
    <col min="3532" max="3538" width="9.25" style="1" customWidth="1"/>
    <col min="3539" max="3539" width="13" style="1" customWidth="1"/>
    <col min="3540" max="3540" width="14.625" style="1" customWidth="1"/>
    <col min="3541" max="3541" width="10" style="1" bestFit="1" customWidth="1"/>
    <col min="3542" max="3542" width="8.25" style="1" bestFit="1" customWidth="1"/>
    <col min="3543" max="3543" width="12" style="1" customWidth="1"/>
    <col min="3544" max="3786" width="9.125" style="1"/>
    <col min="3787" max="3787" width="14.25" style="1" customWidth="1"/>
    <col min="3788" max="3794" width="9.25" style="1" customWidth="1"/>
    <col min="3795" max="3795" width="13" style="1" customWidth="1"/>
    <col min="3796" max="3796" width="14.625" style="1" customWidth="1"/>
    <col min="3797" max="3797" width="10" style="1" bestFit="1" customWidth="1"/>
    <col min="3798" max="3798" width="8.25" style="1" bestFit="1" customWidth="1"/>
    <col min="3799" max="3799" width="12" style="1" customWidth="1"/>
    <col min="3800" max="4042" width="9.125" style="1"/>
    <col min="4043" max="4043" width="14.25" style="1" customWidth="1"/>
    <col min="4044" max="4050" width="9.25" style="1" customWidth="1"/>
    <col min="4051" max="4051" width="13" style="1" customWidth="1"/>
    <col min="4052" max="4052" width="14.625" style="1" customWidth="1"/>
    <col min="4053" max="4053" width="10" style="1" bestFit="1" customWidth="1"/>
    <col min="4054" max="4054" width="8.25" style="1" bestFit="1" customWidth="1"/>
    <col min="4055" max="4055" width="12" style="1" customWidth="1"/>
    <col min="4056" max="4298" width="9.125" style="1"/>
    <col min="4299" max="4299" width="14.25" style="1" customWidth="1"/>
    <col min="4300" max="4306" width="9.25" style="1" customWidth="1"/>
    <col min="4307" max="4307" width="13" style="1" customWidth="1"/>
    <col min="4308" max="4308" width="14.625" style="1" customWidth="1"/>
    <col min="4309" max="4309" width="10" style="1" bestFit="1" customWidth="1"/>
    <col min="4310" max="4310" width="8.25" style="1" bestFit="1" customWidth="1"/>
    <col min="4311" max="4311" width="12" style="1" customWidth="1"/>
    <col min="4312" max="4554" width="9.125" style="1"/>
    <col min="4555" max="4555" width="14.25" style="1" customWidth="1"/>
    <col min="4556" max="4562" width="9.25" style="1" customWidth="1"/>
    <col min="4563" max="4563" width="13" style="1" customWidth="1"/>
    <col min="4564" max="4564" width="14.625" style="1" customWidth="1"/>
    <col min="4565" max="4565" width="10" style="1" bestFit="1" customWidth="1"/>
    <col min="4566" max="4566" width="8.25" style="1" bestFit="1" customWidth="1"/>
    <col min="4567" max="4567" width="12" style="1" customWidth="1"/>
    <col min="4568" max="4810" width="9.125" style="1"/>
    <col min="4811" max="4811" width="14.25" style="1" customWidth="1"/>
    <col min="4812" max="4818" width="9.25" style="1" customWidth="1"/>
    <col min="4819" max="4819" width="13" style="1" customWidth="1"/>
    <col min="4820" max="4820" width="14.625" style="1" customWidth="1"/>
    <col min="4821" max="4821" width="10" style="1" bestFit="1" customWidth="1"/>
    <col min="4822" max="4822" width="8.25" style="1" bestFit="1" customWidth="1"/>
    <col min="4823" max="4823" width="12" style="1" customWidth="1"/>
    <col min="4824" max="5066" width="9.125" style="1"/>
    <col min="5067" max="5067" width="14.25" style="1" customWidth="1"/>
    <col min="5068" max="5074" width="9.25" style="1" customWidth="1"/>
    <col min="5075" max="5075" width="13" style="1" customWidth="1"/>
    <col min="5076" max="5076" width="14.625" style="1" customWidth="1"/>
    <col min="5077" max="5077" width="10" style="1" bestFit="1" customWidth="1"/>
    <col min="5078" max="5078" width="8.25" style="1" bestFit="1" customWidth="1"/>
    <col min="5079" max="5079" width="12" style="1" customWidth="1"/>
    <col min="5080" max="5322" width="9.125" style="1"/>
    <col min="5323" max="5323" width="14.25" style="1" customWidth="1"/>
    <col min="5324" max="5330" width="9.25" style="1" customWidth="1"/>
    <col min="5331" max="5331" width="13" style="1" customWidth="1"/>
    <col min="5332" max="5332" width="14.625" style="1" customWidth="1"/>
    <col min="5333" max="5333" width="10" style="1" bestFit="1" customWidth="1"/>
    <col min="5334" max="5334" width="8.25" style="1" bestFit="1" customWidth="1"/>
    <col min="5335" max="5335" width="12" style="1" customWidth="1"/>
    <col min="5336" max="5578" width="9.125" style="1"/>
    <col min="5579" max="5579" width="14.25" style="1" customWidth="1"/>
    <col min="5580" max="5586" width="9.25" style="1" customWidth="1"/>
    <col min="5587" max="5587" width="13" style="1" customWidth="1"/>
    <col min="5588" max="5588" width="14.625" style="1" customWidth="1"/>
    <col min="5589" max="5589" width="10" style="1" bestFit="1" customWidth="1"/>
    <col min="5590" max="5590" width="8.25" style="1" bestFit="1" customWidth="1"/>
    <col min="5591" max="5591" width="12" style="1" customWidth="1"/>
    <col min="5592" max="5834" width="9.125" style="1"/>
    <col min="5835" max="5835" width="14.25" style="1" customWidth="1"/>
    <col min="5836" max="5842" width="9.25" style="1" customWidth="1"/>
    <col min="5843" max="5843" width="13" style="1" customWidth="1"/>
    <col min="5844" max="5844" width="14.625" style="1" customWidth="1"/>
    <col min="5845" max="5845" width="10" style="1" bestFit="1" customWidth="1"/>
    <col min="5846" max="5846" width="8.25" style="1" bestFit="1" customWidth="1"/>
    <col min="5847" max="5847" width="12" style="1" customWidth="1"/>
    <col min="5848" max="6090" width="9.125" style="1"/>
    <col min="6091" max="6091" width="14.25" style="1" customWidth="1"/>
    <col min="6092" max="6098" width="9.25" style="1" customWidth="1"/>
    <col min="6099" max="6099" width="13" style="1" customWidth="1"/>
    <col min="6100" max="6100" width="14.625" style="1" customWidth="1"/>
    <col min="6101" max="6101" width="10" style="1" bestFit="1" customWidth="1"/>
    <col min="6102" max="6102" width="8.25" style="1" bestFit="1" customWidth="1"/>
    <col min="6103" max="6103" width="12" style="1" customWidth="1"/>
    <col min="6104" max="6346" width="9.125" style="1"/>
    <col min="6347" max="6347" width="14.25" style="1" customWidth="1"/>
    <col min="6348" max="6354" width="9.25" style="1" customWidth="1"/>
    <col min="6355" max="6355" width="13" style="1" customWidth="1"/>
    <col min="6356" max="6356" width="14.625" style="1" customWidth="1"/>
    <col min="6357" max="6357" width="10" style="1" bestFit="1" customWidth="1"/>
    <col min="6358" max="6358" width="8.25" style="1" bestFit="1" customWidth="1"/>
    <col min="6359" max="6359" width="12" style="1" customWidth="1"/>
    <col min="6360" max="6602" width="9.125" style="1"/>
    <col min="6603" max="6603" width="14.25" style="1" customWidth="1"/>
    <col min="6604" max="6610" width="9.25" style="1" customWidth="1"/>
    <col min="6611" max="6611" width="13" style="1" customWidth="1"/>
    <col min="6612" max="6612" width="14.625" style="1" customWidth="1"/>
    <col min="6613" max="6613" width="10" style="1" bestFit="1" customWidth="1"/>
    <col min="6614" max="6614" width="8.25" style="1" bestFit="1" customWidth="1"/>
    <col min="6615" max="6615" width="12" style="1" customWidth="1"/>
    <col min="6616" max="6858" width="9.125" style="1"/>
    <col min="6859" max="6859" width="14.25" style="1" customWidth="1"/>
    <col min="6860" max="6866" width="9.25" style="1" customWidth="1"/>
    <col min="6867" max="6867" width="13" style="1" customWidth="1"/>
    <col min="6868" max="6868" width="14.625" style="1" customWidth="1"/>
    <col min="6869" max="6869" width="10" style="1" bestFit="1" customWidth="1"/>
    <col min="6870" max="6870" width="8.25" style="1" bestFit="1" customWidth="1"/>
    <col min="6871" max="6871" width="12" style="1" customWidth="1"/>
    <col min="6872" max="7114" width="9.125" style="1"/>
    <col min="7115" max="7115" width="14.25" style="1" customWidth="1"/>
    <col min="7116" max="7122" width="9.25" style="1" customWidth="1"/>
    <col min="7123" max="7123" width="13" style="1" customWidth="1"/>
    <col min="7124" max="7124" width="14.625" style="1" customWidth="1"/>
    <col min="7125" max="7125" width="10" style="1" bestFit="1" customWidth="1"/>
    <col min="7126" max="7126" width="8.25" style="1" bestFit="1" customWidth="1"/>
    <col min="7127" max="7127" width="12" style="1" customWidth="1"/>
    <col min="7128" max="7370" width="9.125" style="1"/>
    <col min="7371" max="7371" width="14.25" style="1" customWidth="1"/>
    <col min="7372" max="7378" width="9.25" style="1" customWidth="1"/>
    <col min="7379" max="7379" width="13" style="1" customWidth="1"/>
    <col min="7380" max="7380" width="14.625" style="1" customWidth="1"/>
    <col min="7381" max="7381" width="10" style="1" bestFit="1" customWidth="1"/>
    <col min="7382" max="7382" width="8.25" style="1" bestFit="1" customWidth="1"/>
    <col min="7383" max="7383" width="12" style="1" customWidth="1"/>
    <col min="7384" max="7626" width="9.125" style="1"/>
    <col min="7627" max="7627" width="14.25" style="1" customWidth="1"/>
    <col min="7628" max="7634" width="9.25" style="1" customWidth="1"/>
    <col min="7635" max="7635" width="13" style="1" customWidth="1"/>
    <col min="7636" max="7636" width="14.625" style="1" customWidth="1"/>
    <col min="7637" max="7637" width="10" style="1" bestFit="1" customWidth="1"/>
    <col min="7638" max="7638" width="8.25" style="1" bestFit="1" customWidth="1"/>
    <col min="7639" max="7639" width="12" style="1" customWidth="1"/>
    <col min="7640" max="7882" width="9.125" style="1"/>
    <col min="7883" max="7883" width="14.25" style="1" customWidth="1"/>
    <col min="7884" max="7890" width="9.25" style="1" customWidth="1"/>
    <col min="7891" max="7891" width="13" style="1" customWidth="1"/>
    <col min="7892" max="7892" width="14.625" style="1" customWidth="1"/>
    <col min="7893" max="7893" width="10" style="1" bestFit="1" customWidth="1"/>
    <col min="7894" max="7894" width="8.25" style="1" bestFit="1" customWidth="1"/>
    <col min="7895" max="7895" width="12" style="1" customWidth="1"/>
    <col min="7896" max="8138" width="9.125" style="1"/>
    <col min="8139" max="8139" width="14.25" style="1" customWidth="1"/>
    <col min="8140" max="8146" width="9.25" style="1" customWidth="1"/>
    <col min="8147" max="8147" width="13" style="1" customWidth="1"/>
    <col min="8148" max="8148" width="14.625" style="1" customWidth="1"/>
    <col min="8149" max="8149" width="10" style="1" bestFit="1" customWidth="1"/>
    <col min="8150" max="8150" width="8.25" style="1" bestFit="1" customWidth="1"/>
    <col min="8151" max="8151" width="12" style="1" customWidth="1"/>
    <col min="8152" max="8394" width="9.125" style="1"/>
    <col min="8395" max="8395" width="14.25" style="1" customWidth="1"/>
    <col min="8396" max="8402" width="9.25" style="1" customWidth="1"/>
    <col min="8403" max="8403" width="13" style="1" customWidth="1"/>
    <col min="8404" max="8404" width="14.625" style="1" customWidth="1"/>
    <col min="8405" max="8405" width="10" style="1" bestFit="1" customWidth="1"/>
    <col min="8406" max="8406" width="8.25" style="1" bestFit="1" customWidth="1"/>
    <col min="8407" max="8407" width="12" style="1" customWidth="1"/>
    <col min="8408" max="8650" width="9.125" style="1"/>
    <col min="8651" max="8651" width="14.25" style="1" customWidth="1"/>
    <col min="8652" max="8658" width="9.25" style="1" customWidth="1"/>
    <col min="8659" max="8659" width="13" style="1" customWidth="1"/>
    <col min="8660" max="8660" width="14.625" style="1" customWidth="1"/>
    <col min="8661" max="8661" width="10" style="1" bestFit="1" customWidth="1"/>
    <col min="8662" max="8662" width="8.25" style="1" bestFit="1" customWidth="1"/>
    <col min="8663" max="8663" width="12" style="1" customWidth="1"/>
    <col min="8664" max="8906" width="9.125" style="1"/>
    <col min="8907" max="8907" width="14.25" style="1" customWidth="1"/>
    <col min="8908" max="8914" width="9.25" style="1" customWidth="1"/>
    <col min="8915" max="8915" width="13" style="1" customWidth="1"/>
    <col min="8916" max="8916" width="14.625" style="1" customWidth="1"/>
    <col min="8917" max="8917" width="10" style="1" bestFit="1" customWidth="1"/>
    <col min="8918" max="8918" width="8.25" style="1" bestFit="1" customWidth="1"/>
    <col min="8919" max="8919" width="12" style="1" customWidth="1"/>
    <col min="8920" max="9162" width="9.125" style="1"/>
    <col min="9163" max="9163" width="14.25" style="1" customWidth="1"/>
    <col min="9164" max="9170" width="9.25" style="1" customWidth="1"/>
    <col min="9171" max="9171" width="13" style="1" customWidth="1"/>
    <col min="9172" max="9172" width="14.625" style="1" customWidth="1"/>
    <col min="9173" max="9173" width="10" style="1" bestFit="1" customWidth="1"/>
    <col min="9174" max="9174" width="8.25" style="1" bestFit="1" customWidth="1"/>
    <col min="9175" max="9175" width="12" style="1" customWidth="1"/>
    <col min="9176" max="9418" width="9.125" style="1"/>
    <col min="9419" max="9419" width="14.25" style="1" customWidth="1"/>
    <col min="9420" max="9426" width="9.25" style="1" customWidth="1"/>
    <col min="9427" max="9427" width="13" style="1" customWidth="1"/>
    <col min="9428" max="9428" width="14.625" style="1" customWidth="1"/>
    <col min="9429" max="9429" width="10" style="1" bestFit="1" customWidth="1"/>
    <col min="9430" max="9430" width="8.25" style="1" bestFit="1" customWidth="1"/>
    <col min="9431" max="9431" width="12" style="1" customWidth="1"/>
    <col min="9432" max="9674" width="9.125" style="1"/>
    <col min="9675" max="9675" width="14.25" style="1" customWidth="1"/>
    <col min="9676" max="9682" width="9.25" style="1" customWidth="1"/>
    <col min="9683" max="9683" width="13" style="1" customWidth="1"/>
    <col min="9684" max="9684" width="14.625" style="1" customWidth="1"/>
    <col min="9685" max="9685" width="10" style="1" bestFit="1" customWidth="1"/>
    <col min="9686" max="9686" width="8.25" style="1" bestFit="1" customWidth="1"/>
    <col min="9687" max="9687" width="12" style="1" customWidth="1"/>
    <col min="9688" max="9930" width="9.125" style="1"/>
    <col min="9931" max="9931" width="14.25" style="1" customWidth="1"/>
    <col min="9932" max="9938" width="9.25" style="1" customWidth="1"/>
    <col min="9939" max="9939" width="13" style="1" customWidth="1"/>
    <col min="9940" max="9940" width="14.625" style="1" customWidth="1"/>
    <col min="9941" max="9941" width="10" style="1" bestFit="1" customWidth="1"/>
    <col min="9942" max="9942" width="8.25" style="1" bestFit="1" customWidth="1"/>
    <col min="9943" max="9943" width="12" style="1" customWidth="1"/>
    <col min="9944" max="10186" width="9.125" style="1"/>
    <col min="10187" max="10187" width="14.25" style="1" customWidth="1"/>
    <col min="10188" max="10194" width="9.25" style="1" customWidth="1"/>
    <col min="10195" max="10195" width="13" style="1" customWidth="1"/>
    <col min="10196" max="10196" width="14.625" style="1" customWidth="1"/>
    <col min="10197" max="10197" width="10" style="1" bestFit="1" customWidth="1"/>
    <col min="10198" max="10198" width="8.25" style="1" bestFit="1" customWidth="1"/>
    <col min="10199" max="10199" width="12" style="1" customWidth="1"/>
    <col min="10200" max="10442" width="9.125" style="1"/>
    <col min="10443" max="10443" width="14.25" style="1" customWidth="1"/>
    <col min="10444" max="10450" width="9.25" style="1" customWidth="1"/>
    <col min="10451" max="10451" width="13" style="1" customWidth="1"/>
    <col min="10452" max="10452" width="14.625" style="1" customWidth="1"/>
    <col min="10453" max="10453" width="10" style="1" bestFit="1" customWidth="1"/>
    <col min="10454" max="10454" width="8.25" style="1" bestFit="1" customWidth="1"/>
    <col min="10455" max="10455" width="12" style="1" customWidth="1"/>
    <col min="10456" max="10698" width="9.125" style="1"/>
    <col min="10699" max="10699" width="14.25" style="1" customWidth="1"/>
    <col min="10700" max="10706" width="9.25" style="1" customWidth="1"/>
    <col min="10707" max="10707" width="13" style="1" customWidth="1"/>
    <col min="10708" max="10708" width="14.625" style="1" customWidth="1"/>
    <col min="10709" max="10709" width="10" style="1" bestFit="1" customWidth="1"/>
    <col min="10710" max="10710" width="8.25" style="1" bestFit="1" customWidth="1"/>
    <col min="10711" max="10711" width="12" style="1" customWidth="1"/>
    <col min="10712" max="10954" width="9.125" style="1"/>
    <col min="10955" max="10955" width="14.25" style="1" customWidth="1"/>
    <col min="10956" max="10962" width="9.25" style="1" customWidth="1"/>
    <col min="10963" max="10963" width="13" style="1" customWidth="1"/>
    <col min="10964" max="10964" width="14.625" style="1" customWidth="1"/>
    <col min="10965" max="10965" width="10" style="1" bestFit="1" customWidth="1"/>
    <col min="10966" max="10966" width="8.25" style="1" bestFit="1" customWidth="1"/>
    <col min="10967" max="10967" width="12" style="1" customWidth="1"/>
    <col min="10968" max="11210" width="9.125" style="1"/>
    <col min="11211" max="11211" width="14.25" style="1" customWidth="1"/>
    <col min="11212" max="11218" width="9.25" style="1" customWidth="1"/>
    <col min="11219" max="11219" width="13" style="1" customWidth="1"/>
    <col min="11220" max="11220" width="14.625" style="1" customWidth="1"/>
    <col min="11221" max="11221" width="10" style="1" bestFit="1" customWidth="1"/>
    <col min="11222" max="11222" width="8.25" style="1" bestFit="1" customWidth="1"/>
    <col min="11223" max="11223" width="12" style="1" customWidth="1"/>
    <col min="11224" max="11466" width="9.125" style="1"/>
    <col min="11467" max="11467" width="14.25" style="1" customWidth="1"/>
    <col min="11468" max="11474" width="9.25" style="1" customWidth="1"/>
    <col min="11475" max="11475" width="13" style="1" customWidth="1"/>
    <col min="11476" max="11476" width="14.625" style="1" customWidth="1"/>
    <col min="11477" max="11477" width="10" style="1" bestFit="1" customWidth="1"/>
    <col min="11478" max="11478" width="8.25" style="1" bestFit="1" customWidth="1"/>
    <col min="11479" max="11479" width="12" style="1" customWidth="1"/>
    <col min="11480" max="11722" width="9.125" style="1"/>
    <col min="11723" max="11723" width="14.25" style="1" customWidth="1"/>
    <col min="11724" max="11730" width="9.25" style="1" customWidth="1"/>
    <col min="11731" max="11731" width="13" style="1" customWidth="1"/>
    <col min="11732" max="11732" width="14.625" style="1" customWidth="1"/>
    <col min="11733" max="11733" width="10" style="1" bestFit="1" customWidth="1"/>
    <col min="11734" max="11734" width="8.25" style="1" bestFit="1" customWidth="1"/>
    <col min="11735" max="11735" width="12" style="1" customWidth="1"/>
    <col min="11736" max="11978" width="9.125" style="1"/>
    <col min="11979" max="11979" width="14.25" style="1" customWidth="1"/>
    <col min="11980" max="11986" width="9.25" style="1" customWidth="1"/>
    <col min="11987" max="11987" width="13" style="1" customWidth="1"/>
    <col min="11988" max="11988" width="14.625" style="1" customWidth="1"/>
    <col min="11989" max="11989" width="10" style="1" bestFit="1" customWidth="1"/>
    <col min="11990" max="11990" width="8.25" style="1" bestFit="1" customWidth="1"/>
    <col min="11991" max="11991" width="12" style="1" customWidth="1"/>
    <col min="11992" max="12234" width="9.125" style="1"/>
    <col min="12235" max="12235" width="14.25" style="1" customWidth="1"/>
    <col min="12236" max="12242" width="9.25" style="1" customWidth="1"/>
    <col min="12243" max="12243" width="13" style="1" customWidth="1"/>
    <col min="12244" max="12244" width="14.625" style="1" customWidth="1"/>
    <col min="12245" max="12245" width="10" style="1" bestFit="1" customWidth="1"/>
    <col min="12246" max="12246" width="8.25" style="1" bestFit="1" customWidth="1"/>
    <col min="12247" max="12247" width="12" style="1" customWidth="1"/>
    <col min="12248" max="12490" width="9.125" style="1"/>
    <col min="12491" max="12491" width="14.25" style="1" customWidth="1"/>
    <col min="12492" max="12498" width="9.25" style="1" customWidth="1"/>
    <col min="12499" max="12499" width="13" style="1" customWidth="1"/>
    <col min="12500" max="12500" width="14.625" style="1" customWidth="1"/>
    <col min="12501" max="12501" width="10" style="1" bestFit="1" customWidth="1"/>
    <col min="12502" max="12502" width="8.25" style="1" bestFit="1" customWidth="1"/>
    <col min="12503" max="12503" width="12" style="1" customWidth="1"/>
    <col min="12504" max="12746" width="9.125" style="1"/>
    <col min="12747" max="12747" width="14.25" style="1" customWidth="1"/>
    <col min="12748" max="12754" width="9.25" style="1" customWidth="1"/>
    <col min="12755" max="12755" width="13" style="1" customWidth="1"/>
    <col min="12756" max="12756" width="14.625" style="1" customWidth="1"/>
    <col min="12757" max="12757" width="10" style="1" bestFit="1" customWidth="1"/>
    <col min="12758" max="12758" width="8.25" style="1" bestFit="1" customWidth="1"/>
    <col min="12759" max="12759" width="12" style="1" customWidth="1"/>
    <col min="12760" max="13002" width="9.125" style="1"/>
    <col min="13003" max="13003" width="14.25" style="1" customWidth="1"/>
    <col min="13004" max="13010" width="9.25" style="1" customWidth="1"/>
    <col min="13011" max="13011" width="13" style="1" customWidth="1"/>
    <col min="13012" max="13012" width="14.625" style="1" customWidth="1"/>
    <col min="13013" max="13013" width="10" style="1" bestFit="1" customWidth="1"/>
    <col min="13014" max="13014" width="8.25" style="1" bestFit="1" customWidth="1"/>
    <col min="13015" max="13015" width="12" style="1" customWidth="1"/>
    <col min="13016" max="13258" width="9.125" style="1"/>
    <col min="13259" max="13259" width="14.25" style="1" customWidth="1"/>
    <col min="13260" max="13266" width="9.25" style="1" customWidth="1"/>
    <col min="13267" max="13267" width="13" style="1" customWidth="1"/>
    <col min="13268" max="13268" width="14.625" style="1" customWidth="1"/>
    <col min="13269" max="13269" width="10" style="1" bestFit="1" customWidth="1"/>
    <col min="13270" max="13270" width="8.25" style="1" bestFit="1" customWidth="1"/>
    <col min="13271" max="13271" width="12" style="1" customWidth="1"/>
    <col min="13272" max="13514" width="9.125" style="1"/>
    <col min="13515" max="13515" width="14.25" style="1" customWidth="1"/>
    <col min="13516" max="13522" width="9.25" style="1" customWidth="1"/>
    <col min="13523" max="13523" width="13" style="1" customWidth="1"/>
    <col min="13524" max="13524" width="14.625" style="1" customWidth="1"/>
    <col min="13525" max="13525" width="10" style="1" bestFit="1" customWidth="1"/>
    <col min="13526" max="13526" width="8.25" style="1" bestFit="1" customWidth="1"/>
    <col min="13527" max="13527" width="12" style="1" customWidth="1"/>
    <col min="13528" max="13770" width="9.125" style="1"/>
    <col min="13771" max="13771" width="14.25" style="1" customWidth="1"/>
    <col min="13772" max="13778" width="9.25" style="1" customWidth="1"/>
    <col min="13779" max="13779" width="13" style="1" customWidth="1"/>
    <col min="13780" max="13780" width="14.625" style="1" customWidth="1"/>
    <col min="13781" max="13781" width="10" style="1" bestFit="1" customWidth="1"/>
    <col min="13782" max="13782" width="8.25" style="1" bestFit="1" customWidth="1"/>
    <col min="13783" max="13783" width="12" style="1" customWidth="1"/>
    <col min="13784" max="14026" width="9.125" style="1"/>
    <col min="14027" max="14027" width="14.25" style="1" customWidth="1"/>
    <col min="14028" max="14034" width="9.25" style="1" customWidth="1"/>
    <col min="14035" max="14035" width="13" style="1" customWidth="1"/>
    <col min="14036" max="14036" width="14.625" style="1" customWidth="1"/>
    <col min="14037" max="14037" width="10" style="1" bestFit="1" customWidth="1"/>
    <col min="14038" max="14038" width="8.25" style="1" bestFit="1" customWidth="1"/>
    <col min="14039" max="14039" width="12" style="1" customWidth="1"/>
    <col min="14040" max="14282" width="9.125" style="1"/>
    <col min="14283" max="14283" width="14.25" style="1" customWidth="1"/>
    <col min="14284" max="14290" width="9.25" style="1" customWidth="1"/>
    <col min="14291" max="14291" width="13" style="1" customWidth="1"/>
    <col min="14292" max="14292" width="14.625" style="1" customWidth="1"/>
    <col min="14293" max="14293" width="10" style="1" bestFit="1" customWidth="1"/>
    <col min="14294" max="14294" width="8.25" style="1" bestFit="1" customWidth="1"/>
    <col min="14295" max="14295" width="12" style="1" customWidth="1"/>
    <col min="14296" max="14538" width="9.125" style="1"/>
    <col min="14539" max="14539" width="14.25" style="1" customWidth="1"/>
    <col min="14540" max="14546" width="9.25" style="1" customWidth="1"/>
    <col min="14547" max="14547" width="13" style="1" customWidth="1"/>
    <col min="14548" max="14548" width="14.625" style="1" customWidth="1"/>
    <col min="14549" max="14549" width="10" style="1" bestFit="1" customWidth="1"/>
    <col min="14550" max="14550" width="8.25" style="1" bestFit="1" customWidth="1"/>
    <col min="14551" max="14551" width="12" style="1" customWidth="1"/>
    <col min="14552" max="14794" width="9.125" style="1"/>
    <col min="14795" max="14795" width="14.25" style="1" customWidth="1"/>
    <col min="14796" max="14802" width="9.25" style="1" customWidth="1"/>
    <col min="14803" max="14803" width="13" style="1" customWidth="1"/>
    <col min="14804" max="14804" width="14.625" style="1" customWidth="1"/>
    <col min="14805" max="14805" width="10" style="1" bestFit="1" customWidth="1"/>
    <col min="14806" max="14806" width="8.25" style="1" bestFit="1" customWidth="1"/>
    <col min="14807" max="14807" width="12" style="1" customWidth="1"/>
    <col min="14808" max="15050" width="9.125" style="1"/>
    <col min="15051" max="15051" width="14.25" style="1" customWidth="1"/>
    <col min="15052" max="15058" width="9.25" style="1" customWidth="1"/>
    <col min="15059" max="15059" width="13" style="1" customWidth="1"/>
    <col min="15060" max="15060" width="14.625" style="1" customWidth="1"/>
    <col min="15061" max="15061" width="10" style="1" bestFit="1" customWidth="1"/>
    <col min="15062" max="15062" width="8.25" style="1" bestFit="1" customWidth="1"/>
    <col min="15063" max="15063" width="12" style="1" customWidth="1"/>
    <col min="15064" max="15306" width="9.125" style="1"/>
    <col min="15307" max="15307" width="14.25" style="1" customWidth="1"/>
    <col min="15308" max="15314" width="9.25" style="1" customWidth="1"/>
    <col min="15315" max="15315" width="13" style="1" customWidth="1"/>
    <col min="15316" max="15316" width="14.625" style="1" customWidth="1"/>
    <col min="15317" max="15317" width="10" style="1" bestFit="1" customWidth="1"/>
    <col min="15318" max="15318" width="8.25" style="1" bestFit="1" customWidth="1"/>
    <col min="15319" max="15319" width="12" style="1" customWidth="1"/>
    <col min="15320" max="15562" width="9.125" style="1"/>
    <col min="15563" max="15563" width="14.25" style="1" customWidth="1"/>
    <col min="15564" max="15570" width="9.25" style="1" customWidth="1"/>
    <col min="15571" max="15571" width="13" style="1" customWidth="1"/>
    <col min="15572" max="15572" width="14.625" style="1" customWidth="1"/>
    <col min="15573" max="15573" width="10" style="1" bestFit="1" customWidth="1"/>
    <col min="15574" max="15574" width="8.25" style="1" bestFit="1" customWidth="1"/>
    <col min="15575" max="15575" width="12" style="1" customWidth="1"/>
    <col min="15576" max="15818" width="9.125" style="1"/>
    <col min="15819" max="15819" width="14.25" style="1" customWidth="1"/>
    <col min="15820" max="15826" width="9.25" style="1" customWidth="1"/>
    <col min="15827" max="15827" width="13" style="1" customWidth="1"/>
    <col min="15828" max="15828" width="14.625" style="1" customWidth="1"/>
    <col min="15829" max="15829" width="10" style="1" bestFit="1" customWidth="1"/>
    <col min="15830" max="15830" width="8.25" style="1" bestFit="1" customWidth="1"/>
    <col min="15831" max="15831" width="12" style="1" customWidth="1"/>
    <col min="15832" max="16074" width="9.125" style="1"/>
    <col min="16075" max="16075" width="14.25" style="1" customWidth="1"/>
    <col min="16076" max="16082" width="9.25" style="1" customWidth="1"/>
    <col min="16083" max="16083" width="13" style="1" customWidth="1"/>
    <col min="16084" max="16084" width="14.625" style="1" customWidth="1"/>
    <col min="16085" max="16085" width="10" style="1" bestFit="1" customWidth="1"/>
    <col min="16086" max="16086" width="8.25" style="1" bestFit="1" customWidth="1"/>
    <col min="16087" max="16087" width="12" style="1" customWidth="1"/>
    <col min="16088" max="16334" width="9.125" style="1"/>
    <col min="16335" max="16357" width="9" style="1" customWidth="1"/>
    <col min="16358" max="16384" width="9" style="1"/>
  </cols>
  <sheetData>
    <row r="1" spans="1:13" ht="14.85" customHeight="1"/>
    <row r="2" spans="1:13" ht="14.85" customHeight="1"/>
    <row r="3" spans="1:13" ht="14.85" customHeight="1">
      <c r="B3" s="2"/>
      <c r="C3" s="2"/>
      <c r="D3" s="2"/>
      <c r="E3" s="2"/>
      <c r="F3" s="2"/>
      <c r="G3" s="2"/>
      <c r="H3" s="2"/>
      <c r="I3" s="2"/>
      <c r="J3" s="2"/>
      <c r="K3" s="2"/>
      <c r="L3" s="2"/>
    </row>
    <row r="4" spans="1:13" ht="24.95" customHeight="1">
      <c r="B4" s="149" t="s">
        <v>180</v>
      </c>
      <c r="C4" s="149"/>
      <c r="D4" s="149"/>
      <c r="E4" s="149"/>
      <c r="F4" s="149"/>
      <c r="G4" s="149"/>
      <c r="H4" s="149"/>
      <c r="I4" s="149"/>
      <c r="J4" s="197"/>
      <c r="K4" s="197"/>
      <c r="L4" s="197"/>
      <c r="M4" s="12"/>
    </row>
    <row r="5" spans="1:13" ht="24.95" customHeight="1">
      <c r="B5" s="140" t="s">
        <v>181</v>
      </c>
      <c r="C5" s="140"/>
      <c r="D5" s="140"/>
      <c r="E5" s="140"/>
      <c r="F5" s="140"/>
      <c r="G5" s="140"/>
      <c r="H5" s="140"/>
      <c r="I5" s="140"/>
      <c r="J5" s="179"/>
      <c r="K5" s="179"/>
      <c r="L5" s="179"/>
    </row>
    <row r="6" spans="1:13" ht="24.95" customHeight="1">
      <c r="B6" s="195" t="s">
        <v>0</v>
      </c>
      <c r="C6" s="193">
        <v>2013</v>
      </c>
      <c r="D6" s="193"/>
      <c r="E6" s="194"/>
      <c r="F6" s="193">
        <v>2014</v>
      </c>
      <c r="G6" s="193"/>
      <c r="H6" s="194"/>
      <c r="I6" s="193">
        <v>2015</v>
      </c>
      <c r="J6" s="193"/>
      <c r="K6" s="194"/>
      <c r="L6" s="188" t="s">
        <v>1</v>
      </c>
    </row>
    <row r="7" spans="1:13" ht="24.95" customHeight="1">
      <c r="B7" s="195"/>
      <c r="C7" s="62" t="s">
        <v>43</v>
      </c>
      <c r="D7" s="60" t="s">
        <v>92</v>
      </c>
      <c r="E7" s="62" t="s">
        <v>45</v>
      </c>
      <c r="F7" s="62" t="s">
        <v>43</v>
      </c>
      <c r="G7" s="60" t="s">
        <v>92</v>
      </c>
      <c r="H7" s="62" t="s">
        <v>45</v>
      </c>
      <c r="I7" s="62" t="s">
        <v>43</v>
      </c>
      <c r="J7" s="60" t="s">
        <v>92</v>
      </c>
      <c r="K7" s="62" t="s">
        <v>45</v>
      </c>
      <c r="L7" s="188"/>
    </row>
    <row r="8" spans="1:13" ht="24.95" customHeight="1">
      <c r="B8" s="195"/>
      <c r="C8" s="27" t="s">
        <v>50</v>
      </c>
      <c r="D8" s="23" t="s">
        <v>94</v>
      </c>
      <c r="E8" s="23" t="s">
        <v>86</v>
      </c>
      <c r="F8" s="27" t="s">
        <v>50</v>
      </c>
      <c r="G8" s="23" t="s">
        <v>94</v>
      </c>
      <c r="H8" s="23" t="s">
        <v>86</v>
      </c>
      <c r="I8" s="27" t="s">
        <v>50</v>
      </c>
      <c r="J8" s="23" t="s">
        <v>94</v>
      </c>
      <c r="K8" s="23" t="s">
        <v>86</v>
      </c>
      <c r="L8" s="188"/>
    </row>
    <row r="9" spans="1:13" ht="24.95" customHeight="1">
      <c r="B9" s="106" t="s">
        <v>65</v>
      </c>
      <c r="C9" s="132">
        <v>8657</v>
      </c>
      <c r="D9" s="132">
        <v>33130</v>
      </c>
      <c r="E9" s="132">
        <v>71157.850000000006</v>
      </c>
      <c r="F9" s="132">
        <v>8712.2084475264619</v>
      </c>
      <c r="G9" s="132">
        <v>41012.243013869076</v>
      </c>
      <c r="H9" s="132">
        <v>79871.500274270875</v>
      </c>
      <c r="I9" s="132">
        <v>10214.807239871592</v>
      </c>
      <c r="J9" s="132">
        <v>46549.782579422172</v>
      </c>
      <c r="K9" s="132">
        <v>92914.219513988792</v>
      </c>
      <c r="L9" s="133" t="s">
        <v>66</v>
      </c>
    </row>
    <row r="10" spans="1:13" ht="24.95" customHeight="1">
      <c r="B10" s="106" t="s">
        <v>67</v>
      </c>
      <c r="C10" s="132">
        <v>2935</v>
      </c>
      <c r="D10" s="132">
        <v>11066.888888888889</v>
      </c>
      <c r="E10" s="132">
        <v>26063.022222222222</v>
      </c>
      <c r="F10" s="132">
        <v>3824.0091623582766</v>
      </c>
      <c r="G10" s="132">
        <v>17901.545811791388</v>
      </c>
      <c r="H10" s="132">
        <v>23436.682264739233</v>
      </c>
      <c r="I10" s="132">
        <v>3962.3062056090575</v>
      </c>
      <c r="J10" s="132">
        <v>18554.531028045287</v>
      </c>
      <c r="K10" s="132">
        <v>24238.13878505661</v>
      </c>
      <c r="L10" s="133" t="s">
        <v>68</v>
      </c>
    </row>
    <row r="11" spans="1:13" ht="24.95" customHeight="1">
      <c r="B11" s="106" t="s">
        <v>69</v>
      </c>
      <c r="C11" s="132">
        <v>4844</v>
      </c>
      <c r="D11" s="132">
        <v>12144.544378698225</v>
      </c>
      <c r="E11" s="132">
        <v>51992.949704142011</v>
      </c>
      <c r="F11" s="132">
        <v>6123.520712190505</v>
      </c>
      <c r="G11" s="132">
        <v>17709.422492666767</v>
      </c>
      <c r="H11" s="132">
        <v>59981.97872433369</v>
      </c>
      <c r="I11" s="132">
        <v>5574.6543635071521</v>
      </c>
      <c r="J11" s="132">
        <v>18454.890272275032</v>
      </c>
      <c r="K11" s="132">
        <v>64340.015952962611</v>
      </c>
      <c r="L11" s="133" t="s">
        <v>70</v>
      </c>
    </row>
    <row r="12" spans="1:13" ht="24.95" customHeight="1">
      <c r="B12" s="106" t="s">
        <v>71</v>
      </c>
      <c r="C12" s="132">
        <v>7497</v>
      </c>
      <c r="D12" s="132">
        <v>33874</v>
      </c>
      <c r="E12" s="132">
        <v>82057.45</v>
      </c>
      <c r="F12" s="132">
        <v>6848.8738751999999</v>
      </c>
      <c r="G12" s="132">
        <v>43762.968563200004</v>
      </c>
      <c r="H12" s="132">
        <v>88479.115135040003</v>
      </c>
      <c r="I12" s="132">
        <v>8508.6723658731426</v>
      </c>
      <c r="J12" s="132">
        <v>37549.053280556</v>
      </c>
      <c r="K12" s="132">
        <v>73252.200616528207</v>
      </c>
      <c r="L12" s="133" t="s">
        <v>72</v>
      </c>
    </row>
    <row r="13" spans="1:13" ht="24.95" customHeight="1">
      <c r="B13" s="106" t="s">
        <v>73</v>
      </c>
      <c r="C13" s="132">
        <v>2263</v>
      </c>
      <c r="D13" s="132">
        <v>7583</v>
      </c>
      <c r="E13" s="132">
        <v>13593.4</v>
      </c>
      <c r="F13" s="132">
        <v>4049.8247306695284</v>
      </c>
      <c r="G13" s="132">
        <v>12117.134192008587</v>
      </c>
      <c r="H13" s="132">
        <v>19906.485480021463</v>
      </c>
      <c r="I13" s="132">
        <v>3948.6966983869434</v>
      </c>
      <c r="J13" s="132">
        <v>13420.590095160831</v>
      </c>
      <c r="K13" s="132">
        <v>24727.775237902075</v>
      </c>
      <c r="L13" s="133" t="s">
        <v>74</v>
      </c>
    </row>
    <row r="14" spans="1:13" ht="24.95" customHeight="1">
      <c r="A14" s="1" t="s">
        <v>97</v>
      </c>
      <c r="B14" s="106" t="s">
        <v>75</v>
      </c>
      <c r="C14" s="132">
        <v>1558</v>
      </c>
      <c r="D14" s="132">
        <v>4166.1582491582485</v>
      </c>
      <c r="E14" s="132">
        <v>11318.874747474747</v>
      </c>
      <c r="F14" s="132">
        <v>2332.3662298901718</v>
      </c>
      <c r="G14" s="132">
        <v>5867.8155747254295</v>
      </c>
      <c r="H14" s="132">
        <v>16580.94672417629</v>
      </c>
      <c r="I14" s="132">
        <v>2435.9026731962786</v>
      </c>
      <c r="J14" s="132">
        <v>5854.6566829906969</v>
      </c>
      <c r="K14" s="132">
        <v>17024.570048972091</v>
      </c>
      <c r="L14" s="133" t="s">
        <v>76</v>
      </c>
    </row>
    <row r="15" spans="1:13" ht="24.95" customHeight="1">
      <c r="B15" s="106" t="s">
        <v>77</v>
      </c>
      <c r="C15" s="132">
        <v>999</v>
      </c>
      <c r="D15" s="132">
        <v>2135.593220338983</v>
      </c>
      <c r="E15" s="132">
        <v>3658.984745762712</v>
      </c>
      <c r="F15" s="132">
        <v>459.23816875538193</v>
      </c>
      <c r="G15" s="132">
        <v>950.6963375107639</v>
      </c>
      <c r="H15" s="132">
        <v>2489.0908437769099</v>
      </c>
      <c r="I15" s="132">
        <v>854.04385700663647</v>
      </c>
      <c r="J15" s="132">
        <v>1932.1877140132729</v>
      </c>
      <c r="K15" s="132">
        <v>5544.2192850331821</v>
      </c>
      <c r="L15" s="133" t="s">
        <v>78</v>
      </c>
    </row>
    <row r="16" spans="1:13" ht="24.95" customHeight="1">
      <c r="B16" s="106" t="s">
        <v>114</v>
      </c>
      <c r="C16" s="132" t="s">
        <v>113</v>
      </c>
      <c r="D16" s="132" t="s">
        <v>113</v>
      </c>
      <c r="E16" s="132" t="s">
        <v>113</v>
      </c>
      <c r="F16" s="132">
        <v>328.74031305876144</v>
      </c>
      <c r="G16" s="132">
        <v>493.11046958814217</v>
      </c>
      <c r="H16" s="132">
        <v>1479.3314087644264</v>
      </c>
      <c r="I16" s="132">
        <v>373.06352663849589</v>
      </c>
      <c r="J16" s="132">
        <v>559.59528995774383</v>
      </c>
      <c r="K16" s="132">
        <v>1678.7858698732316</v>
      </c>
      <c r="L16" s="133" t="s">
        <v>123</v>
      </c>
    </row>
    <row r="17" spans="2:17" ht="24.95" customHeight="1">
      <c r="B17" s="106" t="s">
        <v>79</v>
      </c>
      <c r="C17" s="132">
        <v>2662</v>
      </c>
      <c r="D17" s="132">
        <v>8960</v>
      </c>
      <c r="E17" s="132">
        <v>20266</v>
      </c>
      <c r="F17" s="132">
        <v>1172.7500195657055</v>
      </c>
      <c r="G17" s="132">
        <v>5728.7800342399851</v>
      </c>
      <c r="H17" s="132">
        <v>22693.740102719956</v>
      </c>
      <c r="I17" s="132">
        <v>1393.6808096728237</v>
      </c>
      <c r="J17" s="132">
        <v>3709.6914169274414</v>
      </c>
      <c r="K17" s="132">
        <v>13874.474250782325</v>
      </c>
      <c r="L17" s="133" t="s">
        <v>80</v>
      </c>
    </row>
    <row r="18" spans="2:17" ht="24.95" customHeight="1">
      <c r="B18" s="106" t="s">
        <v>81</v>
      </c>
      <c r="C18" s="132">
        <v>3705</v>
      </c>
      <c r="D18" s="132">
        <v>4294</v>
      </c>
      <c r="E18" s="132">
        <v>16196.5</v>
      </c>
      <c r="F18" s="132">
        <v>4216.3832554794826</v>
      </c>
      <c r="G18" s="132">
        <v>7017.5556970890948</v>
      </c>
      <c r="H18" s="132">
        <v>22033.867091267286</v>
      </c>
      <c r="I18" s="132">
        <v>4631.3126647810732</v>
      </c>
      <c r="J18" s="132">
        <v>7779.0471633668785</v>
      </c>
      <c r="K18" s="132">
        <v>24087.041490100637</v>
      </c>
      <c r="L18" s="133" t="s">
        <v>122</v>
      </c>
      <c r="M18" s="4"/>
    </row>
    <row r="19" spans="2:17" ht="24.95" customHeight="1">
      <c r="B19" s="106" t="s">
        <v>82</v>
      </c>
      <c r="C19" s="132">
        <v>8090</v>
      </c>
      <c r="D19" s="132">
        <v>15685</v>
      </c>
      <c r="E19" s="132">
        <v>37161.599999999999</v>
      </c>
      <c r="F19" s="132">
        <v>9583.5219157482134</v>
      </c>
      <c r="G19" s="132">
        <v>16937.27103751769</v>
      </c>
      <c r="H19" s="132">
        <v>39721.172479925357</v>
      </c>
      <c r="I19" s="132">
        <v>9455.1141139755618</v>
      </c>
      <c r="J19" s="132">
        <v>17714.855569793817</v>
      </c>
      <c r="K19" s="132">
        <v>44155.918146105745</v>
      </c>
      <c r="L19" s="133" t="s">
        <v>64</v>
      </c>
    </row>
    <row r="20" spans="2:17" ht="24.95" customHeight="1" thickBot="1">
      <c r="B20" s="109" t="s">
        <v>33</v>
      </c>
      <c r="C20" s="134">
        <f t="shared" ref="C20:H20" si="0">SUM(C9:C19)</f>
        <v>43210</v>
      </c>
      <c r="D20" s="134">
        <f t="shared" si="0"/>
        <v>133039.18473708435</v>
      </c>
      <c r="E20" s="134">
        <f t="shared" si="0"/>
        <v>333466.63141960162</v>
      </c>
      <c r="F20" s="134">
        <f t="shared" si="0"/>
        <v>47651.436830442493</v>
      </c>
      <c r="G20" s="134">
        <f t="shared" si="0"/>
        <v>169498.54322420692</v>
      </c>
      <c r="H20" s="134">
        <f t="shared" si="0"/>
        <v>376673.91052903549</v>
      </c>
      <c r="I20" s="134">
        <f>SUM(I9:I19)</f>
        <v>51352.254518518763</v>
      </c>
      <c r="J20" s="134">
        <f>SUM(J9:J19)</f>
        <v>172078.88109250917</v>
      </c>
      <c r="K20" s="134">
        <f>SUM(K9:K19)</f>
        <v>385837.35919730552</v>
      </c>
      <c r="L20" s="135" t="s">
        <v>15</v>
      </c>
      <c r="N20" s="4"/>
    </row>
    <row r="21" spans="2:17" ht="24.95" customHeight="1">
      <c r="B21" s="196" t="s">
        <v>27</v>
      </c>
      <c r="C21" s="196"/>
      <c r="D21" s="196"/>
      <c r="E21" s="136"/>
      <c r="F21" s="55"/>
      <c r="G21" s="136"/>
      <c r="H21" s="187" t="s">
        <v>28</v>
      </c>
      <c r="I21" s="187"/>
      <c r="J21" s="187"/>
      <c r="K21" s="187"/>
      <c r="L21" s="187"/>
    </row>
    <row r="22" spans="2:17" ht="24.95" customHeight="1">
      <c r="B22" s="196" t="s">
        <v>112</v>
      </c>
      <c r="C22" s="196"/>
      <c r="D22" s="196"/>
      <c r="E22" s="196"/>
      <c r="F22" s="21"/>
      <c r="G22" s="21"/>
      <c r="H22" s="145" t="s">
        <v>106</v>
      </c>
      <c r="I22" s="145"/>
      <c r="J22" s="145"/>
      <c r="K22" s="145"/>
      <c r="L22" s="145"/>
      <c r="O22" s="4"/>
      <c r="P22" s="4"/>
      <c r="Q22" s="4"/>
    </row>
    <row r="23" spans="2:17" ht="24.95" customHeight="1">
      <c r="G23" s="14"/>
      <c r="H23" s="14"/>
      <c r="I23" s="14"/>
      <c r="J23" s="14"/>
    </row>
    <row r="24" spans="2:17" ht="24.95" customHeight="1">
      <c r="G24" s="14"/>
      <c r="H24" s="14"/>
      <c r="I24" s="14"/>
      <c r="J24" s="14"/>
    </row>
    <row r="25" spans="2:17" ht="24.95" customHeight="1">
      <c r="G25" s="14"/>
      <c r="H25" s="14"/>
      <c r="I25" s="14"/>
      <c r="J25" s="14"/>
    </row>
    <row r="26" spans="2:17" ht="24.95" customHeight="1">
      <c r="G26" s="14"/>
      <c r="H26" s="14"/>
      <c r="I26" s="14"/>
      <c r="J26" s="14"/>
    </row>
    <row r="27" spans="2:17" ht="24.95" customHeight="1">
      <c r="G27" s="14"/>
      <c r="H27" s="14"/>
      <c r="I27" s="14"/>
      <c r="J27" s="14"/>
    </row>
    <row r="28" spans="2:17" ht="24.95" customHeight="1">
      <c r="G28" s="14"/>
      <c r="H28" s="14"/>
      <c r="I28" s="14"/>
      <c r="J28" s="14"/>
    </row>
  </sheetData>
  <mergeCells count="11">
    <mergeCell ref="B22:E22"/>
    <mergeCell ref="H22:L22"/>
    <mergeCell ref="B21:D21"/>
    <mergeCell ref="H21:L21"/>
    <mergeCell ref="B4:L4"/>
    <mergeCell ref="B5:L5"/>
    <mergeCell ref="B6:B8"/>
    <mergeCell ref="L6:L8"/>
    <mergeCell ref="C6:E6"/>
    <mergeCell ref="F6:H6"/>
    <mergeCell ref="I6:K6"/>
  </mergeCells>
  <pageMargins left="0.7" right="0.7" top="0.75" bottom="0.75" header="0.3" footer="0.3"/>
  <pageSetup paperSize="9"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2F1C28-B14E-439B-B8CD-24309EC967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E58D9AE-FF4A-477B-BFE4-928F04517944}">
  <ds:schemaRefs>
    <ds:schemaRef ds:uri="http://schemas.microsoft.com/sharepoint/v3/contenttype/forms"/>
  </ds:schemaRefs>
</ds:datastoreItem>
</file>

<file path=customXml/itemProps3.xml><?xml version="1.0" encoding="utf-8"?>
<ds:datastoreItem xmlns:ds="http://schemas.openxmlformats.org/officeDocument/2006/customXml" ds:itemID="{28901604-7DED-4AEC-BD96-02089714D3B8}">
  <ds:schemaRef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الفهرس Contents</vt:lpstr>
      <vt:lpstr>تحليل analysis</vt:lpstr>
      <vt:lpstr>1</vt:lpstr>
      <vt:lpstr>2</vt:lpstr>
      <vt:lpstr>3</vt:lpstr>
      <vt:lpstr>4</vt:lpstr>
      <vt:lpstr>5</vt:lpstr>
      <vt:lpstr>6</vt:lpstr>
      <vt:lpstr>7</vt:lpstr>
      <vt:lpstr>'1'!Print_Area</vt:lpstr>
      <vt:lpstr>'2'!Print_Area</vt:lpstr>
      <vt:lpstr>'3'!Print_Area</vt:lpstr>
      <vt:lpstr>'4'!Print_Area</vt:lpstr>
      <vt:lpstr>'5'!Print_Area</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Naser Hasan AL Mahshi</dc:creator>
  <cp:lastModifiedBy>Khawla Al Balooshi</cp:lastModifiedBy>
  <cp:lastPrinted>2018-03-21T05:29:46Z</cp:lastPrinted>
  <dcterms:created xsi:type="dcterms:W3CDTF">2012-12-17T08:54:17Z</dcterms:created>
  <dcterms:modified xsi:type="dcterms:W3CDTF">2018-05-23T17:27:44Z</dcterms:modified>
</cp:coreProperties>
</file>